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defaultThemeVersion="202300"/>
  <xr:revisionPtr revIDLastSave="0" documentId="13_ncr:1_{DE1F7586-4B95-44C0-BD6C-D94125A89C87}" xr6:coauthVersionLast="47" xr6:coauthVersionMax="47" xr10:uidLastSave="{00000000-0000-0000-0000-000000000000}"/>
  <bookViews>
    <workbookView xWindow="-110" yWindow="-110" windowWidth="19420" windowHeight="10420" tabRatio="980" xr2:uid="{00000000-000D-0000-FFFF-FFFF00000000}"/>
  </bookViews>
  <sheets>
    <sheet name="INDEX" sheetId="28" r:id="rId1"/>
    <sheet name="ITIAF" sheetId="2" r:id="rId2"/>
    <sheet name="ITIBAF" sheetId="3" r:id="rId3"/>
    <sheet name="ITIBCF" sheetId="4" r:id="rId4"/>
    <sheet name="ITIBFS" sheetId="5" r:id="rId5"/>
    <sheet name="ITIBPSU" sheetId="21" r:id="rId6"/>
    <sheet name="ITIDYBF" sheetId="22" r:id="rId7"/>
    <sheet name="ITIFCF" sheetId="8" r:id="rId8"/>
    <sheet name="ITIFEF" sheetId="9" r:id="rId9"/>
    <sheet name="ITILCF" sheetId="10" r:id="rId10"/>
    <sheet name="ITILF" sheetId="23" r:id="rId11"/>
    <sheet name="ITILMF" sheetId="12" r:id="rId12"/>
    <sheet name="ITILTE" sheetId="13" r:id="rId13"/>
    <sheet name="ITIMCF" sheetId="14" r:id="rId14"/>
    <sheet name="ITIMID" sheetId="15" r:id="rId15"/>
    <sheet name="ITIONF" sheetId="24" r:id="rId16"/>
    <sheet name="ITIPHF" sheetId="17" r:id="rId17"/>
    <sheet name="ITISCF" sheetId="18" r:id="rId18"/>
    <sheet name="ITIUSDF" sheetId="25" r:id="rId19"/>
    <sheet name="ITIVF" sheetId="20" r:id="rId20"/>
  </sheets>
  <definedNames>
    <definedName name="_xlnm._FilterDatabase" localSheetId="1" hidden="1">ITIAF!$A$6:$I$127</definedName>
    <definedName name="_xlnm._FilterDatabase" localSheetId="2" hidden="1">ITIBAF!$A$6:$I$141</definedName>
    <definedName name="_xlnm._FilterDatabase" localSheetId="3" hidden="1">ITIBCF!$A$6:$I$127</definedName>
    <definedName name="_xlnm._FilterDatabase" localSheetId="5" hidden="1">ITIBPSU!$A$6:$I$84</definedName>
    <definedName name="_xlnm._FilterDatabase" localSheetId="6" hidden="1">ITIDYBF!$A$6:$I$70</definedName>
    <definedName name="_xlnm._FilterDatabase" localSheetId="10" hidden="1">ITILF!$A$6:$I$87</definedName>
    <definedName name="_xlnm._FilterDatabase" localSheetId="15" hidden="1">ITIONF!$A$6:$I$68</definedName>
    <definedName name="_xlnm._FilterDatabase" localSheetId="18" hidden="1">ITIUSDF!$A$6:$I$90</definedName>
    <definedName name="Index">ITIVF!$B$3</definedName>
    <definedName name="ITIAF">#REF!</definedName>
    <definedName name="ITIBAF">#REF!</definedName>
    <definedName name="ITIBCF">#REF!</definedName>
    <definedName name="ITIBFS">#REF!</definedName>
    <definedName name="ITIBPSU">#REF!</definedName>
    <definedName name="ITIDYBF">#REF!</definedName>
    <definedName name="ITIFCF">#REF!</definedName>
    <definedName name="ITIFEF">#REF!</definedName>
    <definedName name="ITILCF">#REF!</definedName>
    <definedName name="ITILF">#REF!</definedName>
    <definedName name="ITILMF">#REF!</definedName>
    <definedName name="ITILTE">#REF!</definedName>
    <definedName name="ITIMCF">#REF!</definedName>
    <definedName name="ITIMID">#REF!</definedName>
    <definedName name="ITIONF">#REF!</definedName>
    <definedName name="ITIPHF">#REF!</definedName>
    <definedName name="ITISCF">#REF!</definedName>
    <definedName name="ITIUSDF">#REF!</definedName>
    <definedName name="ITIVF">#REF!</definedName>
    <definedName name="JR_PAGE_ANCHOR_0_1">#REF!</definedName>
    <definedName name="JR_PAGE_ANCHOR_0_10">ITILCF!$A$1</definedName>
    <definedName name="JR_PAGE_ANCHOR_0_11">#REF!</definedName>
    <definedName name="JR_PAGE_ANCHOR_0_12">ITILMF!$A$1</definedName>
    <definedName name="JR_PAGE_ANCHOR_0_13">ITILTE!$A$1</definedName>
    <definedName name="JR_PAGE_ANCHOR_0_14">ITIMCF!$A$1</definedName>
    <definedName name="JR_PAGE_ANCHOR_0_15">ITIMID!$A$1</definedName>
    <definedName name="JR_PAGE_ANCHOR_0_16">#REF!</definedName>
    <definedName name="JR_PAGE_ANCHOR_0_17">ITIPHF!$A$1</definedName>
    <definedName name="JR_PAGE_ANCHOR_0_18">ITISCF!$A$1</definedName>
    <definedName name="JR_PAGE_ANCHOR_0_19">#REF!</definedName>
    <definedName name="JR_PAGE_ANCHOR_0_2">ITIAF!$A$1</definedName>
    <definedName name="JR_PAGE_ANCHOR_0_20">ITIVF!$A$1</definedName>
    <definedName name="JR_PAGE_ANCHOR_0_3">ITIBAF!$A$1</definedName>
    <definedName name="JR_PAGE_ANCHOR_0_4">ITIBCF!$A$1</definedName>
    <definedName name="JR_PAGE_ANCHOR_0_5">ITIBFS!$A$1</definedName>
    <definedName name="JR_PAGE_ANCHOR_0_6">#REF!</definedName>
    <definedName name="JR_PAGE_ANCHOR_0_7">#REF!</definedName>
    <definedName name="JR_PAGE_ANCHOR_0_8">ITIFCF!$A$1</definedName>
    <definedName name="JR_PAGE_ANCHOR_0_9">ITIFEF!$A$1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4" l="1" a="1"/>
  <c r="K9" i="4" s="1"/>
  <c r="G136" i="18"/>
  <c r="F136" i="18"/>
  <c r="G90" i="18"/>
  <c r="F90" i="18"/>
  <c r="G87" i="18"/>
  <c r="F87" i="18"/>
  <c r="G77" i="14"/>
  <c r="G123" i="14" s="1"/>
  <c r="F77" i="14"/>
  <c r="F80" i="14" s="1"/>
  <c r="F123" i="14" s="1"/>
  <c r="G138" i="12"/>
  <c r="F138" i="12"/>
  <c r="G96" i="12"/>
  <c r="F96" i="12"/>
  <c r="G93" i="12"/>
  <c r="F93" i="12"/>
  <c r="G81" i="10"/>
  <c r="G123" i="10" s="1"/>
  <c r="G75" i="10"/>
  <c r="F75" i="10"/>
  <c r="F81" i="10" s="1"/>
  <c r="F123" i="10" s="1"/>
  <c r="G89" i="9"/>
  <c r="G45" i="9"/>
  <c r="F89" i="9"/>
  <c r="F45" i="9"/>
  <c r="G39" i="9"/>
  <c r="F39" i="9"/>
  <c r="G123" i="8"/>
  <c r="F123" i="8"/>
  <c r="G79" i="8"/>
  <c r="F79" i="8"/>
  <c r="G72" i="8"/>
  <c r="F72" i="8"/>
  <c r="G48" i="3"/>
  <c r="F48" i="3"/>
  <c r="F53" i="3" s="1"/>
  <c r="F111" i="3" s="1"/>
  <c r="G80" i="14" l="1"/>
  <c r="G53" i="3"/>
  <c r="G11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<sst xmlns="http://schemas.openxmlformats.org/spreadsheetml/2006/main" count="5931" uniqueCount="1255">
  <si>
    <t>Sr No.</t>
  </si>
  <si>
    <t>Short Name</t>
  </si>
  <si>
    <t>Scheme Name</t>
  </si>
  <si>
    <t>ITIAF</t>
  </si>
  <si>
    <t>ITI Arbitrage Fund</t>
  </si>
  <si>
    <t>ITIBAF</t>
  </si>
  <si>
    <t>ITI Balanced Advantage Fund</t>
  </si>
  <si>
    <t>ITIBCF</t>
  </si>
  <si>
    <t>ITI Bharat Consumption Fund</t>
  </si>
  <si>
    <t>ITIBFS</t>
  </si>
  <si>
    <t>ITI Banking and Financial Services Fund</t>
  </si>
  <si>
    <t>ITIBPSU</t>
  </si>
  <si>
    <t>ITI Banking &amp; PSU Debt Fund</t>
  </si>
  <si>
    <t>ITIDYBF</t>
  </si>
  <si>
    <t>ITI Dynamic Bond Fund</t>
  </si>
  <si>
    <t>ITIFCF</t>
  </si>
  <si>
    <t>ITI Flexi Cap Fund</t>
  </si>
  <si>
    <t>ITIFEF</t>
  </si>
  <si>
    <t>ITI Focused Equity Fund</t>
  </si>
  <si>
    <t>ITILCF</t>
  </si>
  <si>
    <t>ITI Large Cap Fund</t>
  </si>
  <si>
    <t>ITILF</t>
  </si>
  <si>
    <t>ITI Liquid Fund</t>
  </si>
  <si>
    <t>ITILMF</t>
  </si>
  <si>
    <t>ITI Large &amp; Mid Cap Fund</t>
  </si>
  <si>
    <t>ITILTE</t>
  </si>
  <si>
    <t>ITI ELSS Tax Saver Fund</t>
  </si>
  <si>
    <t>ITIMCF</t>
  </si>
  <si>
    <t>ITI Multi Cap Fund</t>
  </si>
  <si>
    <t>ITIMID</t>
  </si>
  <si>
    <t>ITI Mid Cap Fund</t>
  </si>
  <si>
    <t>ITIONF</t>
  </si>
  <si>
    <t>ITI Overnight Fund</t>
  </si>
  <si>
    <t>ITIPHF</t>
  </si>
  <si>
    <t>ITI Pharma and Healthcare Fund</t>
  </si>
  <si>
    <t>ITISCF</t>
  </si>
  <si>
    <t>ITI Small Cap Fund</t>
  </si>
  <si>
    <t>ITIUSDF</t>
  </si>
  <si>
    <t>ITI Ultra Short Duration Fund</t>
  </si>
  <si>
    <t>ITIVF</t>
  </si>
  <si>
    <t>ITI Value Fund</t>
  </si>
  <si>
    <t>ITI MUTUAL FUND (LIVE SCHEMES)</t>
  </si>
  <si>
    <t xml:space="preserve">
  </t>
  </si>
  <si>
    <t>Monthly Portfolio Statement as on April 30,2025</t>
  </si>
  <si>
    <t>Name of the Instrument</t>
  </si>
  <si>
    <t>ISIN</t>
  </si>
  <si>
    <t>Industry</t>
  </si>
  <si>
    <t>Quantity</t>
  </si>
  <si>
    <t>Market/Fair Value
 (Rs. in Lakhs)</t>
  </si>
  <si>
    <t>% to Net
 Assets</t>
  </si>
  <si>
    <t>Yield of the Instrument</t>
  </si>
  <si>
    <t>Notes &amp; Symbols</t>
  </si>
  <si>
    <t>Equity &amp; Equity related</t>
  </si>
  <si>
    <t>(a) Listed / awaiting listing on Stock Exchanges</t>
  </si>
  <si>
    <t>RELC01</t>
  </si>
  <si>
    <t>REC Limited</t>
  </si>
  <si>
    <t>INE020B01018</t>
  </si>
  <si>
    <t>Finance</t>
  </si>
  <si>
    <t>GUAM02</t>
  </si>
  <si>
    <t>Ambuja Cements Limited</t>
  </si>
  <si>
    <t>INE079A01024</t>
  </si>
  <si>
    <t>Cement &amp; Cement Products</t>
  </si>
  <si>
    <t>MCEX01</t>
  </si>
  <si>
    <t>Multi Commodity Exchange of India Limited</t>
  </si>
  <si>
    <t>INE745G01035</t>
  </si>
  <si>
    <t>Capital Markets</t>
  </si>
  <si>
    <t>ONCO02</t>
  </si>
  <si>
    <t>One 97 Communications Limited</t>
  </si>
  <si>
    <t>INE982J01020</t>
  </si>
  <si>
    <t>Financial Technology (Fintech)</t>
  </si>
  <si>
    <t>PFCL01</t>
  </si>
  <si>
    <t>Power Finance Corporation Limited</t>
  </si>
  <si>
    <t>INE134E01011</t>
  </si>
  <si>
    <t>SESA02</t>
  </si>
  <si>
    <t>Vedanta Limited</t>
  </si>
  <si>
    <t>INE205A01025</t>
  </si>
  <si>
    <t>Diversified Metals</t>
  </si>
  <si>
    <t>MUND02</t>
  </si>
  <si>
    <t>Adani Ports and Special Economic Zone Limited</t>
  </si>
  <si>
    <t>INE742F01042</t>
  </si>
  <si>
    <t>Transport Infrastructure</t>
  </si>
  <si>
    <t>SAIL01</t>
  </si>
  <si>
    <t>Steel Authority of India Limited</t>
  </si>
  <si>
    <t>INE114A01011</t>
  </si>
  <si>
    <t>Ferrous Metals</t>
  </si>
  <si>
    <t>JSWE01</t>
  </si>
  <si>
    <t>JSW Energy Limited</t>
  </si>
  <si>
    <t>INE121E01018</t>
  </si>
  <si>
    <t>Power</t>
  </si>
  <si>
    <t>BINL01</t>
  </si>
  <si>
    <t>Indus Towers Limited</t>
  </si>
  <si>
    <t>INE121J01017</t>
  </si>
  <si>
    <t>Telecom - Services</t>
  </si>
  <si>
    <t>IIBL01</t>
  </si>
  <si>
    <t>IndusInd Bank Limited</t>
  </si>
  <si>
    <t>INE095A01012</t>
  </si>
  <si>
    <t>Banks</t>
  </si>
  <si>
    <t>IDBK01</t>
  </si>
  <si>
    <t>IDFC First Bank Limited</t>
  </si>
  <si>
    <t>INE092T01019</t>
  </si>
  <si>
    <t>HPEC01</t>
  </si>
  <si>
    <t>Hindustan Petroleum Corporation Limited</t>
  </si>
  <si>
    <t>INE094A01015</t>
  </si>
  <si>
    <t>Petroleum Products</t>
  </si>
  <si>
    <t>LUPL02</t>
  </si>
  <si>
    <t>Lupin Limited</t>
  </si>
  <si>
    <t>INE326A01037</t>
  </si>
  <si>
    <t>Pharmaceuticals &amp; Biotechnology</t>
  </si>
  <si>
    <t>JSPL03</t>
  </si>
  <si>
    <t>Jindal Steel &amp; Power Limited</t>
  </si>
  <si>
    <t>INE749A01030</t>
  </si>
  <si>
    <t>SBAI02</t>
  </si>
  <si>
    <t>State Bank of India</t>
  </si>
  <si>
    <t>INE062A01020</t>
  </si>
  <si>
    <t>SIEM02</t>
  </si>
  <si>
    <t>Siemens Limited</t>
  </si>
  <si>
    <t>INE003A01024</t>
  </si>
  <si>
    <t>Electrical Equipment</t>
  </si>
  <si>
    <t>SHTR02</t>
  </si>
  <si>
    <t>Shriram Finance Limited</t>
  </si>
  <si>
    <t>INE721A01047</t>
  </si>
  <si>
    <t>CANB02</t>
  </si>
  <si>
    <t>Canara Bank</t>
  </si>
  <si>
    <t>INE476A01022</t>
  </si>
  <si>
    <t>LARS02</t>
  </si>
  <si>
    <t>Larsen &amp; Toubro Limited</t>
  </si>
  <si>
    <t>INE018A01030</t>
  </si>
  <si>
    <t>Construction</t>
  </si>
  <si>
    <t>ZMPL01</t>
  </si>
  <si>
    <t>Eternal Limited</t>
  </si>
  <si>
    <t>INE758T01015</t>
  </si>
  <si>
    <t>Retailing</t>
  </si>
  <si>
    <t>INFS02</t>
  </si>
  <si>
    <t>Infosys Limited</t>
  </si>
  <si>
    <t>INE009A01021</t>
  </si>
  <si>
    <t>IT - Software</t>
  </si>
  <si>
    <t>MAXI02</t>
  </si>
  <si>
    <t>Max Financial Services Limited</t>
  </si>
  <si>
    <t>INE180A01020</t>
  </si>
  <si>
    <t>Insurance</t>
  </si>
  <si>
    <t>BALN01</t>
  </si>
  <si>
    <t>Bajaj Auto Limited</t>
  </si>
  <si>
    <t>INE917I01010</t>
  </si>
  <si>
    <t>Automobiles</t>
  </si>
  <si>
    <t>ILOM01</t>
  </si>
  <si>
    <t>ICICI Lombard General Insurance Company Limited</t>
  </si>
  <si>
    <t>INE765G01017</t>
  </si>
  <si>
    <t>SPIL03</t>
  </si>
  <si>
    <t>Sun Pharmaceutical Industries Limited</t>
  </si>
  <si>
    <t>INE044A01036</t>
  </si>
  <si>
    <t>CROM02</t>
  </si>
  <si>
    <t>CG Power and Industrial Solutions Limited</t>
  </si>
  <si>
    <t>INE067A01029</t>
  </si>
  <si>
    <t>OIIL01</t>
  </si>
  <si>
    <t>Oil India Limited</t>
  </si>
  <si>
    <t>INE274J01014</t>
  </si>
  <si>
    <t>Oil</t>
  </si>
  <si>
    <t>PHMI02</t>
  </si>
  <si>
    <t>The Phoenix Mills Limited</t>
  </si>
  <si>
    <t>INE211B01039</t>
  </si>
  <si>
    <t>Realty</t>
  </si>
  <si>
    <t>Sub Total</t>
  </si>
  <si>
    <t>(b) Unlisted</t>
  </si>
  <si>
    <t>NIL</t>
  </si>
  <si>
    <t>Total</t>
  </si>
  <si>
    <t>Others</t>
  </si>
  <si>
    <t>Mutual Fund Units</t>
  </si>
  <si>
    <t>147157</t>
  </si>
  <si>
    <t>ITI Liquid Fund - Direct Plan - Growth Option</t>
  </si>
  <si>
    <t>INF00XX01283</t>
  </si>
  <si>
    <t>N**</t>
  </si>
  <si>
    <t>Exchange Traded Funds</t>
  </si>
  <si>
    <t>Gold</t>
  </si>
  <si>
    <t>Short Term Deposits</t>
  </si>
  <si>
    <t>Term Deposits Placed as Margins</t>
  </si>
  <si>
    <t>CBLO / Reverse Repo / TREPS</t>
  </si>
  <si>
    <t>TRP_020525</t>
  </si>
  <si>
    <t>TREPS 02-May-2025</t>
  </si>
  <si>
    <t>Debt Instruments</t>
  </si>
  <si>
    <t>a) Listed/awaiting listing on the stock exchanges</t>
  </si>
  <si>
    <t>b) Privately Placed/Unlisted</t>
  </si>
  <si>
    <t>c) Securitised Debt Instruments</t>
  </si>
  <si>
    <t>d) Central Government Securities</t>
  </si>
  <si>
    <t>e) State Government Securities</t>
  </si>
  <si>
    <t>Money Market Instruments</t>
  </si>
  <si>
    <t>a) Commercial Paper</t>
  </si>
  <si>
    <t>b) Certificate of Deposits</t>
  </si>
  <si>
    <t>c) Treasury Bills</t>
  </si>
  <si>
    <t>d) Bills Re-Discounting</t>
  </si>
  <si>
    <t>Net Receivables / (Payables)</t>
  </si>
  <si>
    <t>GRAND TOTAL</t>
  </si>
  <si>
    <t>DERIVATIVES</t>
  </si>
  <si>
    <t>Long/Short</t>
  </si>
  <si>
    <t>Market value (Rs. in Lakhs)</t>
  </si>
  <si>
    <t>% to Net Assets</t>
  </si>
  <si>
    <t>Short</t>
  </si>
  <si>
    <t>Notes &amp; Symbols :-</t>
  </si>
  <si>
    <t>#  -&gt; Less Than 0.005% ; A**  -&gt; Awaiting Listing on Stock Exchanges ;  T** -&gt; Thinly Traded Securities ;  N** -&gt; Non Traded Securities ; I**  -&gt; Illiquid Shares ; R** -&gt; Rights Entitalment ; P** Preference Shares ; W** Warrants</t>
  </si>
  <si>
    <t>1. Non Convertible Debentures and  Bonds are considered as Traded based on information provided by external agencies.</t>
  </si>
  <si>
    <t>2. ^ The Name of the Industry is in accordance with Industry Classification as recommended by AMFI.</t>
  </si>
  <si>
    <t>3. All corporate ratings are assigned by rating agencies like CRISIL; CARE; ICRA; IND; BRW.</t>
  </si>
  <si>
    <t>4. &amp; For Short-term, Fixed and Margin Deposits, the yield populated is Coupon Rate</t>
  </si>
  <si>
    <t>5. In Line with AMFI Best Practices Guidelines Circular No. AMFI/ 35P/ MEM-COR/ 72 / 2022-23 dated December 31, 2022 on Standard format for disclosure Portfolio YTM for Debt Schemes, yield of the instruments is disclosed on annualized basis as provided by Valuation agencies.</t>
  </si>
  <si>
    <t>Industry / Rating</t>
  </si>
  <si>
    <t>HDFB03</t>
  </si>
  <si>
    <t>HDFC Bank Limited</t>
  </si>
  <si>
    <t>INE040A01034</t>
  </si>
  <si>
    <t>RIND01</t>
  </si>
  <si>
    <t>Reliance Industries Limited</t>
  </si>
  <si>
    <t>INE002A01018</t>
  </si>
  <si>
    <t>IBCL05</t>
  </si>
  <si>
    <t>ICICI Bank Limited</t>
  </si>
  <si>
    <t>INE090A01021</t>
  </si>
  <si>
    <t>BTVL02</t>
  </si>
  <si>
    <t>Bharti Airtel Limited</t>
  </si>
  <si>
    <t>INE397D01024</t>
  </si>
  <si>
    <t>UTIB02</t>
  </si>
  <si>
    <t>Axis Bank Limited</t>
  </si>
  <si>
    <t>INE238A01034</t>
  </si>
  <si>
    <t>BAFL02</t>
  </si>
  <si>
    <t>Bajaj Finance Limited</t>
  </si>
  <si>
    <t>INE296A01024</t>
  </si>
  <si>
    <t>GAPL01</t>
  </si>
  <si>
    <t>Garware Hi-Tech Films Limited</t>
  </si>
  <si>
    <t>INE291A01017</t>
  </si>
  <si>
    <t>Industrial Products</t>
  </si>
  <si>
    <t>ITCL02</t>
  </si>
  <si>
    <t>ITC Limited</t>
  </si>
  <si>
    <t>INE154A01025</t>
  </si>
  <si>
    <t>Diversified FMCG</t>
  </si>
  <si>
    <t>SLIF01</t>
  </si>
  <si>
    <t>SBI Life Insurance Company Limited</t>
  </si>
  <si>
    <t>INE123W01016</t>
  </si>
  <si>
    <t>TWAT02</t>
  </si>
  <si>
    <t>Titan Company Limited</t>
  </si>
  <si>
    <t>INE280A01028</t>
  </si>
  <si>
    <t>Consumer Durables</t>
  </si>
  <si>
    <t>TCSL01</t>
  </si>
  <si>
    <t>Tata Consultancy Services Limited</t>
  </si>
  <si>
    <t>INE467B01029</t>
  </si>
  <si>
    <t>MAHI02</t>
  </si>
  <si>
    <t>Mahindra &amp; Mahindra Limited</t>
  </si>
  <si>
    <t>INE101A01026</t>
  </si>
  <si>
    <t>Kotak Mahindra Bank Limited</t>
  </si>
  <si>
    <t>ESMC02</t>
  </si>
  <si>
    <t>PB Fintech Limited</t>
  </si>
  <si>
    <t>INE417T01026</t>
  </si>
  <si>
    <t>Tech Mahindra Limited</t>
  </si>
  <si>
    <t>HDLI01</t>
  </si>
  <si>
    <t>HDFC Life Insurance Company Limited</t>
  </si>
  <si>
    <t>INE795G01014</t>
  </si>
  <si>
    <t>ULCC01</t>
  </si>
  <si>
    <t>UltraTech Cement Limited</t>
  </si>
  <si>
    <t>INE481G01011</t>
  </si>
  <si>
    <t>TVS Motor Company Limited</t>
  </si>
  <si>
    <t>NTPC01</t>
  </si>
  <si>
    <t>NTPC Limited</t>
  </si>
  <si>
    <t>INE733E01010</t>
  </si>
  <si>
    <t>PGCI01</t>
  </si>
  <si>
    <t>Power Grid Corporation of India Limited</t>
  </si>
  <si>
    <t>INE752E01010</t>
  </si>
  <si>
    <t>HCLT02</t>
  </si>
  <si>
    <t>HCL Technologies Limited</t>
  </si>
  <si>
    <t>INE860A01027</t>
  </si>
  <si>
    <t>ASEA02</t>
  </si>
  <si>
    <t>ABB India Limited</t>
  </si>
  <si>
    <t>INE117A01022</t>
  </si>
  <si>
    <t>ADAN02</t>
  </si>
  <si>
    <t>Adani Enterprises Limited</t>
  </si>
  <si>
    <t>INE423A01024</t>
  </si>
  <si>
    <t>Metals &amp; Minerals Trading</t>
  </si>
  <si>
    <t>TISC03</t>
  </si>
  <si>
    <t>Tata Steel Limited</t>
  </si>
  <si>
    <t>INE081A01020</t>
  </si>
  <si>
    <t>HINI02</t>
  </si>
  <si>
    <t>Hindalco Industries Limited</t>
  </si>
  <si>
    <t>INE038A01020</t>
  </si>
  <si>
    <t>Non - Ferrous Metals</t>
  </si>
  <si>
    <t>LTIMindtree Limited</t>
  </si>
  <si>
    <t>DAMC01</t>
  </si>
  <si>
    <t>DAM Capital Advisors Limited</t>
  </si>
  <si>
    <t>INE284H01025</t>
  </si>
  <si>
    <t>TTEA02</t>
  </si>
  <si>
    <t>Tata Consumer Products Limited</t>
  </si>
  <si>
    <t>INE192A01025</t>
  </si>
  <si>
    <t>Agricultural Food &amp; other Products</t>
  </si>
  <si>
    <t>APOL02</t>
  </si>
  <si>
    <t>Apollo Hospitals Enterprise Limited</t>
  </si>
  <si>
    <t>INE437A01024</t>
  </si>
  <si>
    <t>Healthcare Services</t>
  </si>
  <si>
    <t>DIXO02</t>
  </si>
  <si>
    <t>Dixon Technologies (India) Limited</t>
  </si>
  <si>
    <t>INE935N01020</t>
  </si>
  <si>
    <t>KCUL02</t>
  </si>
  <si>
    <t>Cummins India Limited</t>
  </si>
  <si>
    <t>INE298A01020</t>
  </si>
  <si>
    <t>SAGI01</t>
  </si>
  <si>
    <t>Sagility India Limited</t>
  </si>
  <si>
    <t>INE0W2G01015</t>
  </si>
  <si>
    <t>IT - Services</t>
  </si>
  <si>
    <t>TELC03</t>
  </si>
  <si>
    <t>Tata Motors Limited</t>
  </si>
  <si>
    <t>INE155A01022</t>
  </si>
  <si>
    <t>DLFL01</t>
  </si>
  <si>
    <t>DLF Limited</t>
  </si>
  <si>
    <t>INE271C01023</t>
  </si>
  <si>
    <t>ITHO02</t>
  </si>
  <si>
    <t>ITC Hotels Limited</t>
  </si>
  <si>
    <t>INE379A01028</t>
  </si>
  <si>
    <t>Leisure Services</t>
  </si>
  <si>
    <t>Bank Nifty Index</t>
  </si>
  <si>
    <t>Index</t>
  </si>
  <si>
    <t>NIFTY</t>
  </si>
  <si>
    <t>SENE01</t>
  </si>
  <si>
    <t>Siemens Energy India Limited</t>
  </si>
  <si>
    <t>INE1NPP01017</t>
  </si>
  <si>
    <t>(a) Listed / awaiting listing on Stock Exchange</t>
  </si>
  <si>
    <t>NBAR701</t>
  </si>
  <si>
    <t>7.58% National Bank For Agriculture and Rural Development (31/07/2026)</t>
  </si>
  <si>
    <t>INE261F08DX0</t>
  </si>
  <si>
    <t>CRISIL AAA</t>
  </si>
  <si>
    <t>SIDB534</t>
  </si>
  <si>
    <t>7.79% Small Industries Dev Bank of India (19/04/2027)</t>
  </si>
  <si>
    <t>INE556F08KK5</t>
  </si>
  <si>
    <t>POWF366</t>
  </si>
  <si>
    <t>7.23% Power Finance Corporation Limited (05/01/2027)</t>
  </si>
  <si>
    <t>INE134E08IO0</t>
  </si>
  <si>
    <t>RECL449</t>
  </si>
  <si>
    <t>7.71% REC Limited (26/02/2027)</t>
  </si>
  <si>
    <t>INE020B08EW9</t>
  </si>
  <si>
    <t>SIDB486</t>
  </si>
  <si>
    <t>7.47% Small Industries Dev Bank of India (25/11/2025)</t>
  </si>
  <si>
    <t>INE556F08KE8</t>
  </si>
  <si>
    <t>ICRA AAA</t>
  </si>
  <si>
    <t>MMFS1173</t>
  </si>
  <si>
    <t>8% Mahindra &amp; Mahindra Financial Services Limited (26/06/2025)</t>
  </si>
  <si>
    <t>INE774D07VA9</t>
  </si>
  <si>
    <t>NHBA331</t>
  </si>
  <si>
    <t>7.59% National Housing Bank (08/09/2027)</t>
  </si>
  <si>
    <t>INE557F08FZ1</t>
  </si>
  <si>
    <t>LICH618</t>
  </si>
  <si>
    <t>6.25% LIC Housing Finance Limited (20/06/2025)</t>
  </si>
  <si>
    <t>INE115A07PU1</t>
  </si>
  <si>
    <t>Central Government Securities</t>
  </si>
  <si>
    <t>GOI2491</t>
  </si>
  <si>
    <t>5.22% Government of India (15/06/2025)</t>
  </si>
  <si>
    <t>IN0020200112</t>
  </si>
  <si>
    <t>Sovereign</t>
  </si>
  <si>
    <t>(b) Privately placed / Unlisted</t>
  </si>
  <si>
    <t>Securitised Debt Instruments</t>
  </si>
  <si>
    <t>State Government Securities</t>
  </si>
  <si>
    <t>Certificate of Deposit</t>
  </si>
  <si>
    <t>INBK456</t>
  </si>
  <si>
    <t>Indian Bank (08/01/2026)</t>
  </si>
  <si>
    <t>INE562A16NV8</t>
  </si>
  <si>
    <t>CRISIL A1+</t>
  </si>
  <si>
    <t>HDFB959</t>
  </si>
  <si>
    <t>HDFC Bank Limited (02/06/2025)</t>
  </si>
  <si>
    <t>INE040A16FE7</t>
  </si>
  <si>
    <t>UTIB1331</t>
  </si>
  <si>
    <t>Axis Bank Limited (09/09/2025)</t>
  </si>
  <si>
    <t>INE238AD6918</t>
  </si>
  <si>
    <t>UTIB1322</t>
  </si>
  <si>
    <t>Axis Bank Limited (05/06/2025)</t>
  </si>
  <si>
    <t>INE238AD6843</t>
  </si>
  <si>
    <t>Commercial Paper</t>
  </si>
  <si>
    <t>ICBR565</t>
  </si>
  <si>
    <t>ICICI Securities Limited (22/05/2025)</t>
  </si>
  <si>
    <t>INE763G14XC3</t>
  </si>
  <si>
    <t>Treasury Bill</t>
  </si>
  <si>
    <t>TBIL2482</t>
  </si>
  <si>
    <t>91 Days Tbill (MD 12/06/2025)</t>
  </si>
  <si>
    <t>IN002024X490</t>
  </si>
  <si>
    <t>Treasury Bills</t>
  </si>
  <si>
    <t>Bills Re-Discounting</t>
  </si>
  <si>
    <t>a) Mutual Fund Units / Exchange Traded Funds</t>
  </si>
  <si>
    <t>b) Gold</t>
  </si>
  <si>
    <t>c) Short Term Deposits</t>
  </si>
  <si>
    <t>d) Term Deposits Placed as Margins</t>
  </si>
  <si>
    <t>Long</t>
  </si>
  <si>
    <t>HLEL02</t>
  </si>
  <si>
    <t>Hindustan Unilever Limited</t>
  </si>
  <si>
    <t>INE030A01027</t>
  </si>
  <si>
    <t>INAV01</t>
  </si>
  <si>
    <t>InterGlobe Aviation Limited</t>
  </si>
  <si>
    <t>INE646L01027</t>
  </si>
  <si>
    <t>Transport Services</t>
  </si>
  <si>
    <t>TPOW02</t>
  </si>
  <si>
    <t>Tata Power Company Limited</t>
  </si>
  <si>
    <t>INE245A01021</t>
  </si>
  <si>
    <t>EIML02</t>
  </si>
  <si>
    <t>Eicher Motors Limited</t>
  </si>
  <si>
    <t>INE066A01021</t>
  </si>
  <si>
    <t>MAUD01</t>
  </si>
  <si>
    <t>Maruti Suzuki India Limited</t>
  </si>
  <si>
    <t>INE585B01010</t>
  </si>
  <si>
    <t>IHOT02</t>
  </si>
  <si>
    <t>The Indian Hotels Company Limited</t>
  </si>
  <si>
    <t>INE053A01029</t>
  </si>
  <si>
    <t>SAEL02</t>
  </si>
  <si>
    <t>INE494B01023</t>
  </si>
  <si>
    <t>LAKM02</t>
  </si>
  <si>
    <t>Trent Limited</t>
  </si>
  <si>
    <t>INE849A01020</t>
  </si>
  <si>
    <t>MAHE01</t>
  </si>
  <si>
    <t>Max Healthcare Institute Limited</t>
  </si>
  <si>
    <t>INE027H01010</t>
  </si>
  <si>
    <t>BLUS03</t>
  </si>
  <si>
    <t>Blue Star Limited</t>
  </si>
  <si>
    <t>INE472A01039</t>
  </si>
  <si>
    <t>VNBL03</t>
  </si>
  <si>
    <t>Varun Beverages Limited</t>
  </si>
  <si>
    <t>INE200M01039</t>
  </si>
  <si>
    <t>Beverages</t>
  </si>
  <si>
    <t>GODF02</t>
  </si>
  <si>
    <t>Godfrey Phillips India Limited</t>
  </si>
  <si>
    <t>INE260B01028</t>
  </si>
  <si>
    <t>Cigarettes &amp; Tobacco Products</t>
  </si>
  <si>
    <t>NEST02</t>
  </si>
  <si>
    <t>Nestle India Limited</t>
  </si>
  <si>
    <t>INE239A01024</t>
  </si>
  <si>
    <t>Food Products</t>
  </si>
  <si>
    <t>EMAM02</t>
  </si>
  <si>
    <t>Emami Limited</t>
  </si>
  <si>
    <t>INE548C01032</t>
  </si>
  <si>
    <t>Personal Products</t>
  </si>
  <si>
    <t>BRIT03</t>
  </si>
  <si>
    <t>Britannia Industries Limited</t>
  </si>
  <si>
    <t>INE216A01030</t>
  </si>
  <si>
    <t>CPIL02</t>
  </si>
  <si>
    <t>CCL Products (India) Limited</t>
  </si>
  <si>
    <t>INE421D01022</t>
  </si>
  <si>
    <t>ASPA02</t>
  </si>
  <si>
    <t>Asian Paints Limited</t>
  </si>
  <si>
    <t>INE021A01026</t>
  </si>
  <si>
    <t>KIMS02</t>
  </si>
  <si>
    <t>Krishna Institute Of Medical Sciences Limited</t>
  </si>
  <si>
    <t>INE967H01025</t>
  </si>
  <si>
    <t>BHHX01</t>
  </si>
  <si>
    <t>Bharti Hexacom Limited</t>
  </si>
  <si>
    <t>INE343G01021</t>
  </si>
  <si>
    <t>GCPL02</t>
  </si>
  <si>
    <t>Godrej Consumer Products Limited</t>
  </si>
  <si>
    <t>INE102D01028</t>
  </si>
  <si>
    <t>LTHL01</t>
  </si>
  <si>
    <t>Lemon Tree Hotels Limited</t>
  </si>
  <si>
    <t>INE970X01018</t>
  </si>
  <si>
    <t>BIKA02</t>
  </si>
  <si>
    <t>BIKAJI FOODS INTERNATIONAL LIMITED</t>
  </si>
  <si>
    <t>INE00E101023</t>
  </si>
  <si>
    <t>HURD01</t>
  </si>
  <si>
    <t>Housing &amp; Urban Development Corporation Limited</t>
  </si>
  <si>
    <t>INE031A01017</t>
  </si>
  <si>
    <t>HERO02</t>
  </si>
  <si>
    <t>Hero MotoCorp Limited</t>
  </si>
  <si>
    <t>INE158A01026</t>
  </si>
  <si>
    <t>BEFS01</t>
  </si>
  <si>
    <t>Mrs. Bectors Food Specialities Limited</t>
  </si>
  <si>
    <t>INE495P01012</t>
  </si>
  <si>
    <t>IEIN01</t>
  </si>
  <si>
    <t>Info Edge (India) Limited</t>
  </si>
  <si>
    <t>INE663F01024</t>
  </si>
  <si>
    <t>MCSP02</t>
  </si>
  <si>
    <t>United Spirits Limited</t>
  </si>
  <si>
    <t>INE854D01024</t>
  </si>
  <si>
    <t>PROG01</t>
  </si>
  <si>
    <t>Procter &amp; Gamble Hygiene and Health Care Limited</t>
  </si>
  <si>
    <t>INE179A01014</t>
  </si>
  <si>
    <t>VMML01</t>
  </si>
  <si>
    <t>Vishal Mega Mart Limited</t>
  </si>
  <si>
    <t>INE01EA01019</t>
  </si>
  <si>
    <t>ADTL01</t>
  </si>
  <si>
    <t>Adani Energy Solutions Limited</t>
  </si>
  <si>
    <t>INE931S01010</t>
  </si>
  <si>
    <t>DIVI02</t>
  </si>
  <si>
    <t>Divi's Laboratories Limited</t>
  </si>
  <si>
    <t>INE361B01024</t>
  </si>
  <si>
    <t>BOOT01</t>
  </si>
  <si>
    <t>Abbott India Limited</t>
  </si>
  <si>
    <t>INE358A01014</t>
  </si>
  <si>
    <t>MARC02</t>
  </si>
  <si>
    <t>Marico Limited</t>
  </si>
  <si>
    <t>INE196A01026</t>
  </si>
  <si>
    <t>ADHL01</t>
  </si>
  <si>
    <t>Aster DM Healthcare Limited</t>
  </si>
  <si>
    <t>INE914M01019</t>
  </si>
  <si>
    <t>ADAP01</t>
  </si>
  <si>
    <t>Adani Power Limited</t>
  </si>
  <si>
    <t>INE814H01011</t>
  </si>
  <si>
    <t>ADWI01</t>
  </si>
  <si>
    <t>AWL Agri Business Limited</t>
  </si>
  <si>
    <t>INE699H01024</t>
  </si>
  <si>
    <t>ECLE01</t>
  </si>
  <si>
    <t>eClerx Services Limited</t>
  </si>
  <si>
    <t>INE738I01010</t>
  </si>
  <si>
    <t>Commercial Services &amp; Supplies</t>
  </si>
  <si>
    <t>KAVY06</t>
  </si>
  <si>
    <t>Karur Vysya Bank Limited</t>
  </si>
  <si>
    <t>INE036D01028</t>
  </si>
  <si>
    <t>ESCO01</t>
  </si>
  <si>
    <t>Escorts Kubota Limited</t>
  </si>
  <si>
    <t>INE042A01014</t>
  </si>
  <si>
    <t>Agricultural, Commercial &amp; Construction Vehicles</t>
  </si>
  <si>
    <t>PAGE01</t>
  </si>
  <si>
    <t>Page Industries Limited</t>
  </si>
  <si>
    <t>INE761H01022</t>
  </si>
  <si>
    <t>Textiles &amp; Apparels</t>
  </si>
  <si>
    <t>GODP02</t>
  </si>
  <si>
    <t>Godrej Properties Limited</t>
  </si>
  <si>
    <t>INE484J01027</t>
  </si>
  <si>
    <t>SUMI01</t>
  </si>
  <si>
    <t>Sumitomo Chemical India Limited</t>
  </si>
  <si>
    <t>INE258G01013</t>
  </si>
  <si>
    <t>Fertilizers &amp; Agrochemicals</t>
  </si>
  <si>
    <t>HAIL03</t>
  </si>
  <si>
    <t>Havells India Limited</t>
  </si>
  <si>
    <t>INE176B01034</t>
  </si>
  <si>
    <t>AVSP01</t>
  </si>
  <si>
    <t>Avenue Supermarts Limited</t>
  </si>
  <si>
    <t>INE192R01011</t>
  </si>
  <si>
    <t>JYLL02</t>
  </si>
  <si>
    <t>Jyothy Labs Limited</t>
  </si>
  <si>
    <t>INE668F01031</t>
  </si>
  <si>
    <t>Household Products</t>
  </si>
  <si>
    <t>COLG02</t>
  </si>
  <si>
    <t>Colgate Palmolive (India) Limited</t>
  </si>
  <si>
    <t>INE259A01022</t>
  </si>
  <si>
    <t>AENP01</t>
  </si>
  <si>
    <t>Ather Energy Limited</t>
  </si>
  <si>
    <t>INE0LEZ01016</t>
  </si>
  <si>
    <t>Miscellaneous</t>
  </si>
  <si>
    <t>KOMA02</t>
  </si>
  <si>
    <t>INE237A01028</t>
  </si>
  <si>
    <t>BFSL02</t>
  </si>
  <si>
    <t>Bajaj Finserv Limited</t>
  </si>
  <si>
    <t>INE918I01026</t>
  </si>
  <si>
    <t>LTFL01</t>
  </si>
  <si>
    <t>L&amp;T Finance Limited</t>
  </si>
  <si>
    <t>INE498L01015</t>
  </si>
  <si>
    <t>CHOL02</t>
  </si>
  <si>
    <t>Cholamandalam Investment and Finance Company Ltd</t>
  </si>
  <si>
    <t>INE121A01024</t>
  </si>
  <si>
    <t>ABFS01</t>
  </si>
  <si>
    <t>Aditya Birla Capital Limited</t>
  </si>
  <si>
    <t>INE674K01013</t>
  </si>
  <si>
    <t>CANH02</t>
  </si>
  <si>
    <t>Can Fin Homes Limited</t>
  </si>
  <si>
    <t>INE477A01020</t>
  </si>
  <si>
    <t>RELS01</t>
  </si>
  <si>
    <t>Jio Financial Services Limited</t>
  </si>
  <si>
    <t>INE758E01017</t>
  </si>
  <si>
    <t>MNGF02</t>
  </si>
  <si>
    <t>Manappuram Finance Limited</t>
  </si>
  <si>
    <t>INE522D01027</t>
  </si>
  <si>
    <t>EDEL01</t>
  </si>
  <si>
    <t>Nuvama Wealth Management Limited</t>
  </si>
  <si>
    <t>INE531F01015</t>
  </si>
  <si>
    <t>PHFP02</t>
  </si>
  <si>
    <t>PNB Housing Finance Limited</t>
  </si>
  <si>
    <t>INE572E01012</t>
  </si>
  <si>
    <t>BSEL02</t>
  </si>
  <si>
    <t>BSE Limited</t>
  </si>
  <si>
    <t>INE118H01025</t>
  </si>
  <si>
    <t>CUBI02</t>
  </si>
  <si>
    <t>City Union Bank Limited</t>
  </si>
  <si>
    <t>INE491A01021</t>
  </si>
  <si>
    <t>RATN01</t>
  </si>
  <si>
    <t>RBL Bank Limited</t>
  </si>
  <si>
    <t>INE976G01028</t>
  </si>
  <si>
    <t>FEBA02</t>
  </si>
  <si>
    <t>The Federal Bank Limited</t>
  </si>
  <si>
    <t>INE171A01029</t>
  </si>
  <si>
    <t>NSDL02</t>
  </si>
  <si>
    <t>Protean eGov Technologies Limited</t>
  </si>
  <si>
    <t>INE004A01022</t>
  </si>
  <si>
    <t>BSLM02</t>
  </si>
  <si>
    <t>Aditya Birla Sun Life AMC Limited</t>
  </si>
  <si>
    <t>INE404A01024</t>
  </si>
  <si>
    <t>MAFS02</t>
  </si>
  <si>
    <t>Mahindra &amp; Mahindra Financial Services Limited</t>
  </si>
  <si>
    <t>INE774D01024</t>
  </si>
  <si>
    <t>Rating</t>
  </si>
  <si>
    <t>a) Listed/awaiting listing on Stock Exchanges</t>
  </si>
  <si>
    <t>b) Unlisted</t>
  </si>
  <si>
    <t>c) Foreign Securities and /or overseas ETF</t>
  </si>
  <si>
    <t>PGCI384</t>
  </si>
  <si>
    <t>8.32% Power Grid Corporation of India Limited (23/12/2025)</t>
  </si>
  <si>
    <t>INE752E07NK9</t>
  </si>
  <si>
    <t>BPCL102</t>
  </si>
  <si>
    <t>6.11% Bharat Petroleum Corporation Limited (04/07/2025)</t>
  </si>
  <si>
    <t>INE029A08065</t>
  </si>
  <si>
    <t>GOI6019</t>
  </si>
  <si>
    <t>7.09% Government of India (05/08/2054)</t>
  </si>
  <si>
    <t>IN0020240118</t>
  </si>
  <si>
    <t>GOI6156</t>
  </si>
  <si>
    <t>6.79% Government of India (07/10/2034)</t>
  </si>
  <si>
    <t>IN0020240126</t>
  </si>
  <si>
    <t>PUBA1034</t>
  </si>
  <si>
    <t>Punjab National Bank (15/05/2025)</t>
  </si>
  <si>
    <t>INE160A16PF9</t>
  </si>
  <si>
    <t>HDFB985</t>
  </si>
  <si>
    <t>HDFC Bank Limited (04/02/2026)</t>
  </si>
  <si>
    <t>INE040A16GE5</t>
  </si>
  <si>
    <t>CARE A1+</t>
  </si>
  <si>
    <t>INBK432</t>
  </si>
  <si>
    <t>Indian Bank (23/05/2025)</t>
  </si>
  <si>
    <t>INE562A16MZ1</t>
  </si>
  <si>
    <t>Corporate Debt Market Development Fund</t>
  </si>
  <si>
    <t>CDMD50ME</t>
  </si>
  <si>
    <t>INF0RQ622028</t>
  </si>
  <si>
    <t>VATE03</t>
  </si>
  <si>
    <t>VA Tech Wabag Limited</t>
  </si>
  <si>
    <t>INE956G01038</t>
  </si>
  <si>
    <t>Other Utilities</t>
  </si>
  <si>
    <t>WOPA02</t>
  </si>
  <si>
    <t>Wockhardt Limited</t>
  </si>
  <si>
    <t>INE049B01025</t>
  </si>
  <si>
    <t>PGEL02</t>
  </si>
  <si>
    <t>PG Electroplast Limited</t>
  </si>
  <si>
    <t>INE457L01029</t>
  </si>
  <si>
    <t>BHEL02</t>
  </si>
  <si>
    <t>Bharat Electronics Limited</t>
  </si>
  <si>
    <t>INE263A01024</t>
  </si>
  <si>
    <t>Aerospace &amp; Defense</t>
  </si>
  <si>
    <t>FIEM01</t>
  </si>
  <si>
    <t>FIEM Industries Limited</t>
  </si>
  <si>
    <t>INE737H01014</t>
  </si>
  <si>
    <t>Auto Components</t>
  </si>
  <si>
    <t>IFEL01</t>
  </si>
  <si>
    <t>Oracle Financial Services Software Limited</t>
  </si>
  <si>
    <t>INE881D01027</t>
  </si>
  <si>
    <t>GUOL01</t>
  </si>
  <si>
    <t>Gulf Oil Lubricants India Limited</t>
  </si>
  <si>
    <t>INE635Q01029</t>
  </si>
  <si>
    <t>BOCL01</t>
  </si>
  <si>
    <t>Linde India Limited</t>
  </si>
  <si>
    <t>INE473A01011</t>
  </si>
  <si>
    <t>Chemicals &amp; Petrochemicals</t>
  </si>
  <si>
    <t>KPNE02</t>
  </si>
  <si>
    <t>Kirloskar Pneumatic Company Limited</t>
  </si>
  <si>
    <t>INE811A01020</t>
  </si>
  <si>
    <t>ARVI01</t>
  </si>
  <si>
    <t>Arvind Limited</t>
  </si>
  <si>
    <t>INE034A01011</t>
  </si>
  <si>
    <t>INOW01</t>
  </si>
  <si>
    <t>Inox Wind Limited</t>
  </si>
  <si>
    <t>INE066P01011</t>
  </si>
  <si>
    <t>TRAL01</t>
  </si>
  <si>
    <t>Transrail Lighting Limited</t>
  </si>
  <si>
    <t>INE454P01035</t>
  </si>
  <si>
    <t>SYRM01</t>
  </si>
  <si>
    <t>Syrma SGS Technology Limited</t>
  </si>
  <si>
    <t>INE0DYJ01015</t>
  </si>
  <si>
    <t>Industrial Manufacturing</t>
  </si>
  <si>
    <t>PTIN01</t>
  </si>
  <si>
    <t>PTC Industries Limited</t>
  </si>
  <si>
    <t>INE596F01018</t>
  </si>
  <si>
    <t>JYCN01</t>
  </si>
  <si>
    <t>Jyoti CNC Automation Ltd</t>
  </si>
  <si>
    <t>INE980O01024</t>
  </si>
  <si>
    <t>SIMW01</t>
  </si>
  <si>
    <t>Techno Electric &amp; Engineering Company Limited</t>
  </si>
  <si>
    <t>INE285K01026</t>
  </si>
  <si>
    <t>MKIP01</t>
  </si>
  <si>
    <t>Mankind Pharma Limited</t>
  </si>
  <si>
    <t>INE634S01028</t>
  </si>
  <si>
    <t>ZAGL01</t>
  </si>
  <si>
    <t>Zaggle Prepaid Ocean Services Limited</t>
  </si>
  <si>
    <t>INE07K301024</t>
  </si>
  <si>
    <t>VESU01</t>
  </si>
  <si>
    <t>Vesuvius India Limited</t>
  </si>
  <si>
    <t>INE386A01015</t>
  </si>
  <si>
    <t>VISC02</t>
  </si>
  <si>
    <t>Vishnu Chemicals Limited</t>
  </si>
  <si>
    <t>INE270I01022</t>
  </si>
  <si>
    <t>GAPA02</t>
  </si>
  <si>
    <t>Apar Industries Limited</t>
  </si>
  <si>
    <t>INE372A01015</t>
  </si>
  <si>
    <t>SCIL02</t>
  </si>
  <si>
    <t>ITD Cementation India Limited</t>
  </si>
  <si>
    <t>INE686A01026</t>
  </si>
  <si>
    <t>CONB01</t>
  </si>
  <si>
    <t>Concord Biotech Limited</t>
  </si>
  <si>
    <t>INE338H01029</t>
  </si>
  <si>
    <t>AARI02</t>
  </si>
  <si>
    <t>Aarti Industries Limited</t>
  </si>
  <si>
    <t>INE769A01020</t>
  </si>
  <si>
    <t>CERA01</t>
  </si>
  <si>
    <t>Cera Sanitaryware Limited</t>
  </si>
  <si>
    <t>INE739E01017</t>
  </si>
  <si>
    <t>MEST01</t>
  </si>
  <si>
    <t>Max Estates Limited</t>
  </si>
  <si>
    <t>INE03EI01018</t>
  </si>
  <si>
    <t>AIEL02</t>
  </si>
  <si>
    <t>AIA Engineering Limited</t>
  </si>
  <si>
    <t>INE212H01026</t>
  </si>
  <si>
    <t>JSTA02</t>
  </si>
  <si>
    <t>Jindal Stainless Limited</t>
  </si>
  <si>
    <t>INE220G01021</t>
  </si>
  <si>
    <t>HINF02</t>
  </si>
  <si>
    <t>Hindustan Foods Limited</t>
  </si>
  <si>
    <t>INE254N01026</t>
  </si>
  <si>
    <t>148534</t>
  </si>
  <si>
    <t>ITI Banking and PSU Debt Fund -Direct Pl Gr Option</t>
  </si>
  <si>
    <t>INF00XX01861</t>
  </si>
  <si>
    <t>null</t>
  </si>
  <si>
    <t>SOEL02</t>
  </si>
  <si>
    <t>Solar Industries India Limited</t>
  </si>
  <si>
    <t>INE343H01029</t>
  </si>
  <si>
    <t>FRHL01</t>
  </si>
  <si>
    <t>Fortis Healthcare Limited</t>
  </si>
  <si>
    <t>INE061F01013</t>
  </si>
  <si>
    <t>CALC03</t>
  </si>
  <si>
    <t>CESC Limited</t>
  </si>
  <si>
    <t>INE486A01021</t>
  </si>
  <si>
    <t>WABT01</t>
  </si>
  <si>
    <t>ZF Commercial Vehicle Control Systems India Limited</t>
  </si>
  <si>
    <t>INE342J01019</t>
  </si>
  <si>
    <t>CARB02</t>
  </si>
  <si>
    <t>Graphite India Limited</t>
  </si>
  <si>
    <t>INE371A01025</t>
  </si>
  <si>
    <t>CRAF01</t>
  </si>
  <si>
    <t>Craftsman Automation Limited</t>
  </si>
  <si>
    <t>INE00LO01017</t>
  </si>
  <si>
    <t>KRNH01</t>
  </si>
  <si>
    <t>KRN Heat Exchanger And Refrigeration Limited</t>
  </si>
  <si>
    <t>INE0Q3J01015</t>
  </si>
  <si>
    <t>ANRA02</t>
  </si>
  <si>
    <t>Anant Raj Limited</t>
  </si>
  <si>
    <t>INE242C01024</t>
  </si>
  <si>
    <t>PRAJ02</t>
  </si>
  <si>
    <t>Praj Industries Limited</t>
  </si>
  <si>
    <t>INE074A01025</t>
  </si>
  <si>
    <t>HALT02</t>
  </si>
  <si>
    <t>Hindustan Aeronautics Limited</t>
  </si>
  <si>
    <t>INE066F01020</t>
  </si>
  <si>
    <t>DABU02</t>
  </si>
  <si>
    <t>Dabur India Limited</t>
  </si>
  <si>
    <t>INE016A01026</t>
  </si>
  <si>
    <t>SAMO03</t>
  </si>
  <si>
    <t>Sanghvi Movers Limited</t>
  </si>
  <si>
    <t>INE989A01032</t>
  </si>
  <si>
    <t>ENGI02</t>
  </si>
  <si>
    <t>Engineers India Limited</t>
  </si>
  <si>
    <t>INE510A01028</t>
  </si>
  <si>
    <t>BKBA02</t>
  </si>
  <si>
    <t>Bank of Baroda</t>
  </si>
  <si>
    <t>INE028A01039</t>
  </si>
  <si>
    <t>SGLT01</t>
  </si>
  <si>
    <t>Standard Glass Lining Technology Ltd</t>
  </si>
  <si>
    <t>INE0M4D01010</t>
  </si>
  <si>
    <t>TGWL02</t>
  </si>
  <si>
    <t>Titagarh Rail Systems Limited</t>
  </si>
  <si>
    <t>INE615H01020</t>
  </si>
  <si>
    <t>COAL01</t>
  </si>
  <si>
    <t>Coal India Limited</t>
  </si>
  <si>
    <t>INE522F01014</t>
  </si>
  <si>
    <t>Consumable Fuels</t>
  </si>
  <si>
    <t>BHAE01</t>
  </si>
  <si>
    <t>BEML Limited</t>
  </si>
  <si>
    <t>INE258A01016</t>
  </si>
  <si>
    <t>LICO01</t>
  </si>
  <si>
    <t>Life Insurance Corporation Of India</t>
  </si>
  <si>
    <t>INE0J1Y01017</t>
  </si>
  <si>
    <t>BHAH02</t>
  </si>
  <si>
    <t>Bharat Heavy Electricals Limited</t>
  </si>
  <si>
    <t>INE257A01026</t>
  </si>
  <si>
    <t>JVSL04</t>
  </si>
  <si>
    <t>JSW Steel Limited</t>
  </si>
  <si>
    <t>INE019A01038</t>
  </si>
  <si>
    <t>CIPL03</t>
  </si>
  <si>
    <t>Cipla Limited</t>
  </si>
  <si>
    <t>INE059A01026</t>
  </si>
  <si>
    <t>PNGJ01</t>
  </si>
  <si>
    <t>P N Gadgil Jewellers Limited</t>
  </si>
  <si>
    <t>INE953R01016</t>
  </si>
  <si>
    <t>KPIG02</t>
  </si>
  <si>
    <t>KPI Green Energy Limited</t>
  </si>
  <si>
    <t>INE542W01025</t>
  </si>
  <si>
    <t>POCA01</t>
  </si>
  <si>
    <t>Polycab India Limited</t>
  </si>
  <si>
    <t>INE455K01017</t>
  </si>
  <si>
    <t>DRRL03</t>
  </si>
  <si>
    <t>Dr. Reddy's Laboratories Limited</t>
  </si>
  <si>
    <t>INE089A01031</t>
  </si>
  <si>
    <t>ABBP01</t>
  </si>
  <si>
    <t>Hitachi Energy India Limited</t>
  </si>
  <si>
    <t>INE07Y701011</t>
  </si>
  <si>
    <t>ALLI02</t>
  </si>
  <si>
    <t>GE Vernova T&amp;D India Limited</t>
  </si>
  <si>
    <t>INE200A01026</t>
  </si>
  <si>
    <t>KSPL02</t>
  </si>
  <si>
    <t>KSB Limited</t>
  </si>
  <si>
    <t>INE999A01023</t>
  </si>
  <si>
    <t>BKBA462</t>
  </si>
  <si>
    <t>Bank of Baroda (09/06/2025)</t>
  </si>
  <si>
    <t>INE028A16HA6</t>
  </si>
  <si>
    <t>FITCH A1+</t>
  </si>
  <si>
    <t>CANB1011</t>
  </si>
  <si>
    <t>Canara Bank (28/05/2025)</t>
  </si>
  <si>
    <t>INE476A16ZL6</t>
  </si>
  <si>
    <t>IDBK529</t>
  </si>
  <si>
    <t>IDFC First Bank Limited (25/06/2025)</t>
  </si>
  <si>
    <t>INE092T16YD1</t>
  </si>
  <si>
    <t>BAFL957</t>
  </si>
  <si>
    <t>Bajaj Finance Limited (23/05/2025)</t>
  </si>
  <si>
    <t>INE296A14ZR0</t>
  </si>
  <si>
    <t>IOIC674</t>
  </si>
  <si>
    <t>Indian Oil Corporation Limited (27/06/2025)</t>
  </si>
  <si>
    <t>INE242A14XQ1</t>
  </si>
  <si>
    <t>ICRA A1+</t>
  </si>
  <si>
    <t>TBIL2470</t>
  </si>
  <si>
    <t>91 Days Tbill (MD 15/05/2025)</t>
  </si>
  <si>
    <t>IN002024X458</t>
  </si>
  <si>
    <t>TBIL2408</t>
  </si>
  <si>
    <t>364 Days Tbill (MD 19/06/2025)</t>
  </si>
  <si>
    <t>IN002024Z123</t>
  </si>
  <si>
    <t>NAYV01</t>
  </si>
  <si>
    <t>NLC India Limited</t>
  </si>
  <si>
    <t>INE589A01014</t>
  </si>
  <si>
    <t>KEII02</t>
  </si>
  <si>
    <t>KEI Industries Limited</t>
  </si>
  <si>
    <t>INE878B01027</t>
  </si>
  <si>
    <t>WGSR02</t>
  </si>
  <si>
    <t>Welspun Corp Limited</t>
  </si>
  <si>
    <t>INE191B01025</t>
  </si>
  <si>
    <t>SULS01</t>
  </si>
  <si>
    <t>Supriya Lifescience Limited</t>
  </si>
  <si>
    <t>INE07RO01027</t>
  </si>
  <si>
    <t>CENT02</t>
  </si>
  <si>
    <t>Aditya Birla Real Estate Limited</t>
  </si>
  <si>
    <t>INE055A01016</t>
  </si>
  <si>
    <t>Paper, Forest &amp; Jute Products</t>
  </si>
  <si>
    <t>INBK01</t>
  </si>
  <si>
    <t>Indian Bank</t>
  </si>
  <si>
    <t>INE562A01011</t>
  </si>
  <si>
    <t>BTUL02</t>
  </si>
  <si>
    <t>APL Apollo Tubes Limited</t>
  </si>
  <si>
    <t>INE702C01027</t>
  </si>
  <si>
    <t>NACL03</t>
  </si>
  <si>
    <t>National Aluminium Company Limited</t>
  </si>
  <si>
    <t>INE139A01034</t>
  </si>
  <si>
    <t>UBEL03</t>
  </si>
  <si>
    <t>Usha Martin Limited</t>
  </si>
  <si>
    <t>INE228A01035</t>
  </si>
  <si>
    <t>BHFO02</t>
  </si>
  <si>
    <t>Bharat Forge Limited</t>
  </si>
  <si>
    <t>INE465A01025</t>
  </si>
  <si>
    <t>AZAD01</t>
  </si>
  <si>
    <t>Azad Engineering Ltd</t>
  </si>
  <si>
    <t>INE02IJ01035</t>
  </si>
  <si>
    <t>JSWI01</t>
  </si>
  <si>
    <t>JSW Infrastructure Ltd</t>
  </si>
  <si>
    <t>INE880J01026</t>
  </si>
  <si>
    <t>KPEL01</t>
  </si>
  <si>
    <t>KPIT Technologies Limited</t>
  </si>
  <si>
    <t>INE04I401011</t>
  </si>
  <si>
    <t>PSYL02</t>
  </si>
  <si>
    <t>Persistent Systems Limited</t>
  </si>
  <si>
    <t>INE262H01021</t>
  </si>
  <si>
    <t>MAZG02</t>
  </si>
  <si>
    <t>Mazagon Dock Shipbuilders Limited</t>
  </si>
  <si>
    <t>INE249Z01020</t>
  </si>
  <si>
    <t>SUPI02</t>
  </si>
  <si>
    <t>Supreme Industries Limited</t>
  </si>
  <si>
    <t>INE195A01028</t>
  </si>
  <si>
    <t>OBRL01</t>
  </si>
  <si>
    <t>Oberoi Realty Limited</t>
  </si>
  <si>
    <t>INE093I01010</t>
  </si>
  <si>
    <t>NITL01</t>
  </si>
  <si>
    <t>Coforge Limited</t>
  </si>
  <si>
    <t>INE591G01017</t>
  </si>
  <si>
    <t>AGBL01</t>
  </si>
  <si>
    <t>Angel One Limited</t>
  </si>
  <si>
    <t>INE732I01013</t>
  </si>
  <si>
    <t>ABDL01</t>
  </si>
  <si>
    <t>Allied Blenders And Distillers Limited</t>
  </si>
  <si>
    <t>INE552Z01027</t>
  </si>
  <si>
    <t>LTIL01</t>
  </si>
  <si>
    <t>INE214T01019</t>
  </si>
  <si>
    <t>JUHO01</t>
  </si>
  <si>
    <t>Juniper Hotels Limited</t>
  </si>
  <si>
    <t>INE696F01016</t>
  </si>
  <si>
    <t>UNBI01</t>
  </si>
  <si>
    <t>Union Bank of India</t>
  </si>
  <si>
    <t>INE692A01016</t>
  </si>
  <si>
    <t>IDBI01</t>
  </si>
  <si>
    <t>IDBI Bank Limited</t>
  </si>
  <si>
    <t>INE008A01015</t>
  </si>
  <si>
    <t>STBL01</t>
  </si>
  <si>
    <t>Onesource Specialty Pharma Limited</t>
  </si>
  <si>
    <t>INE013P01021</t>
  </si>
  <si>
    <t>SRFL01</t>
  </si>
  <si>
    <t>SRF Limited</t>
  </si>
  <si>
    <t>INE647A01010</t>
  </si>
  <si>
    <t>SANE01</t>
  </si>
  <si>
    <t>Sansera Engineering Limited</t>
  </si>
  <si>
    <t>INE953O01021</t>
  </si>
  <si>
    <t>FUJI02</t>
  </si>
  <si>
    <t>Zensar Technologies Limited</t>
  </si>
  <si>
    <t>INE520A01027</t>
  </si>
  <si>
    <t>SODL01</t>
  </si>
  <si>
    <t>Sobha Limited</t>
  </si>
  <si>
    <t>INE671H01015</t>
  </si>
  <si>
    <t>JANA03</t>
  </si>
  <si>
    <t>Jana Small Finance Bank Limited</t>
  </si>
  <si>
    <t>INE953L01027</t>
  </si>
  <si>
    <t>BTVL03</t>
  </si>
  <si>
    <t>IN9397D01014</t>
  </si>
  <si>
    <t>NBCC03</t>
  </si>
  <si>
    <t>NBCC (India) Limited</t>
  </si>
  <si>
    <t>INE095N01031</t>
  </si>
  <si>
    <t>SUPE03</t>
  </si>
  <si>
    <t>Supreme Petrochem Limited</t>
  </si>
  <si>
    <t>INE663A01033</t>
  </si>
  <si>
    <t>KEIN02</t>
  </si>
  <si>
    <t>KEC International Limited</t>
  </si>
  <si>
    <t>INE389H01022</t>
  </si>
  <si>
    <t>BHAR03</t>
  </si>
  <si>
    <t>Bharat Bijlee Limited</t>
  </si>
  <si>
    <t>INE464A01036</t>
  </si>
  <si>
    <t>TEGA01</t>
  </si>
  <si>
    <t>Tega Industries Limited</t>
  </si>
  <si>
    <t>INE011K01018</t>
  </si>
  <si>
    <t>SEQS02</t>
  </si>
  <si>
    <t>Sequent Scientific Limited</t>
  </si>
  <si>
    <t>INE807F01027</t>
  </si>
  <si>
    <t>CDSL01</t>
  </si>
  <si>
    <t>Central Depository Services (India) Limited</t>
  </si>
  <si>
    <t>INE736A01011</t>
  </si>
  <si>
    <t>CMSI01</t>
  </si>
  <si>
    <t>CMS Info System Limited</t>
  </si>
  <si>
    <t>INE925R01014</t>
  </si>
  <si>
    <t>AJAX01</t>
  </si>
  <si>
    <t>Ajax Engineering Limited</t>
  </si>
  <si>
    <t>INE274Y01021</t>
  </si>
  <si>
    <t>DCIL01</t>
  </si>
  <si>
    <t>Dredging Corporation of India Limited</t>
  </si>
  <si>
    <t>INE506A01018</t>
  </si>
  <si>
    <t>Engineering Services</t>
  </si>
  <si>
    <t>HPIL01</t>
  </si>
  <si>
    <t>Hariom Pipe Industries Ltd</t>
  </si>
  <si>
    <t>INE00EV01017</t>
  </si>
  <si>
    <t>FINI02</t>
  </si>
  <si>
    <t>Finolex Industries Limited</t>
  </si>
  <si>
    <t>INE183A01024</t>
  </si>
  <si>
    <t>TEMA02</t>
  </si>
  <si>
    <t>INE669C01036</t>
  </si>
  <si>
    <t>JUIL01</t>
  </si>
  <si>
    <t>Jubilant Ingrevia Limited</t>
  </si>
  <si>
    <t>INE0BY001018</t>
  </si>
  <si>
    <t>PADS01</t>
  </si>
  <si>
    <t>Paras Defence and Space Technologies Limited</t>
  </si>
  <si>
    <t>INE045601015</t>
  </si>
  <si>
    <t>BHDY02</t>
  </si>
  <si>
    <t>Bharat Dynamics Limited</t>
  </si>
  <si>
    <t>INE171Z01026</t>
  </si>
  <si>
    <t>INDO02</t>
  </si>
  <si>
    <t>Indo Count Industries Limited</t>
  </si>
  <si>
    <t>INE483B01026</t>
  </si>
  <si>
    <t>TREN01</t>
  </si>
  <si>
    <t>Triveni Engineering &amp; Industries Limited</t>
  </si>
  <si>
    <t>INE256C01024</t>
  </si>
  <si>
    <t>MEGF01</t>
  </si>
  <si>
    <t>Epigral Limited</t>
  </si>
  <si>
    <t>INE071N01016</t>
  </si>
  <si>
    <t>TRTL01</t>
  </si>
  <si>
    <t>Triveni Turbine Limited</t>
  </si>
  <si>
    <t>INE152M01016</t>
  </si>
  <si>
    <t>PREE01</t>
  </si>
  <si>
    <t>Premier Energies Limited</t>
  </si>
  <si>
    <t>INE0BS701011</t>
  </si>
  <si>
    <t>SUZE02</t>
  </si>
  <si>
    <t>Suzlon Energy Limited</t>
  </si>
  <si>
    <t>INE040H01021</t>
  </si>
  <si>
    <t>TDPS02</t>
  </si>
  <si>
    <t>TD Power Systems Limited</t>
  </si>
  <si>
    <t>INE419M01027</t>
  </si>
  <si>
    <t>SUFI01</t>
  </si>
  <si>
    <t>Sundaram Finance Limited</t>
  </si>
  <si>
    <t>INE660A01013</t>
  </si>
  <si>
    <t>SECH03</t>
  </si>
  <si>
    <t>UPL Limited</t>
  </si>
  <si>
    <t>INE628A01036</t>
  </si>
  <si>
    <t>PRRC03</t>
  </si>
  <si>
    <t>Navin Fluorine International Limited</t>
  </si>
  <si>
    <t>INE048G01026</t>
  </si>
  <si>
    <t>LMEL03</t>
  </si>
  <si>
    <t>Lloyds Metals And Energy Limited</t>
  </si>
  <si>
    <t>INE281B01032</t>
  </si>
  <si>
    <t>Minerals &amp; Mining</t>
  </si>
  <si>
    <t>TLFH01</t>
  </si>
  <si>
    <t>Tube Investments of India Limited</t>
  </si>
  <si>
    <t>INE974X01010</t>
  </si>
  <si>
    <t>ALKE01</t>
  </si>
  <si>
    <t>Alkem Laboratories Limited</t>
  </si>
  <si>
    <t>INE540L01014</t>
  </si>
  <si>
    <t>JKCE01</t>
  </si>
  <si>
    <t>JK Cement Limited</t>
  </si>
  <si>
    <t>INE823G01014</t>
  </si>
  <si>
    <t>LTTS01</t>
  </si>
  <si>
    <t>L&amp;T Technology Services Limited</t>
  </si>
  <si>
    <t>INE010V01017</t>
  </si>
  <si>
    <t>AUPH03</t>
  </si>
  <si>
    <t>Aurobindo Pharma Limited</t>
  </si>
  <si>
    <t>INE406A01037</t>
  </si>
  <si>
    <t>FAGP02</t>
  </si>
  <si>
    <t>Schaeffler India Limited</t>
  </si>
  <si>
    <t>INE513A01022</t>
  </si>
  <si>
    <t>RCAM01</t>
  </si>
  <si>
    <t>Nippon Life India Asset Management Limited</t>
  </si>
  <si>
    <t>INE298J01013</t>
  </si>
  <si>
    <t>CCOI02</t>
  </si>
  <si>
    <t>Container Corporation of India Limited</t>
  </si>
  <si>
    <t>INE111A01025</t>
  </si>
  <si>
    <t>PEFR01</t>
  </si>
  <si>
    <t>Aditya Birla Fashion and Retail Limited</t>
  </si>
  <si>
    <t>INE647O01011</t>
  </si>
  <si>
    <t>VOLT02</t>
  </si>
  <si>
    <t>Voltas Limited</t>
  </si>
  <si>
    <t>INE226A01021</t>
  </si>
  <si>
    <t>GLAX01</t>
  </si>
  <si>
    <t>GlaxoSmithKline Pharmaceuticals Limited</t>
  </si>
  <si>
    <t>INE159A01016</t>
  </si>
  <si>
    <t>PREP01</t>
  </si>
  <si>
    <t>Prestige Estates Projects Limited</t>
  </si>
  <si>
    <t>INE811K01011</t>
  </si>
  <si>
    <t>AFCI01</t>
  </si>
  <si>
    <t>Afcons Infrastructure Limited</t>
  </si>
  <si>
    <t>INE101I01011</t>
  </si>
  <si>
    <t>GRAN02</t>
  </si>
  <si>
    <t>Granules India Limited</t>
  </si>
  <si>
    <t>INE101D01020</t>
  </si>
  <si>
    <t>KENI01</t>
  </si>
  <si>
    <t>Kirloskar Oil Engines Limited</t>
  </si>
  <si>
    <t>INE146L01010</t>
  </si>
  <si>
    <t>NETW01</t>
  </si>
  <si>
    <t>Netweb Technologies India Limited</t>
  </si>
  <si>
    <t>INE0NT901020</t>
  </si>
  <si>
    <t>TAHO01</t>
  </si>
  <si>
    <t>Honeywell Automation India Limited</t>
  </si>
  <si>
    <t>INE671A01010</t>
  </si>
  <si>
    <t>ASTP04</t>
  </si>
  <si>
    <t>Astral Limited</t>
  </si>
  <si>
    <t>INE006I01046</t>
  </si>
  <si>
    <t>TIIN01</t>
  </si>
  <si>
    <t>Timken India Limited</t>
  </si>
  <si>
    <t>INE325A01013</t>
  </si>
  <si>
    <t>HGIE01</t>
  </si>
  <si>
    <t>H.G. Infra Engineering Limited</t>
  </si>
  <si>
    <t>INE926X01010</t>
  </si>
  <si>
    <t>SAWL01</t>
  </si>
  <si>
    <t>Sterling And Wilson Renewable Energy Limited</t>
  </si>
  <si>
    <t>INE00M201021</t>
  </si>
  <si>
    <t>SUVP01</t>
  </si>
  <si>
    <t>Suven Pharmaceuticals Limited</t>
  </si>
  <si>
    <t>INE03QK01018</t>
  </si>
  <si>
    <t>TOPH02</t>
  </si>
  <si>
    <t>Torrent Pharmaceuticals Limited</t>
  </si>
  <si>
    <t>INE685A01028</t>
  </si>
  <si>
    <t>NELA01</t>
  </si>
  <si>
    <t>Neuland Laboratories Limited</t>
  </si>
  <si>
    <t>INE794A01010</t>
  </si>
  <si>
    <t>HGEL01</t>
  </si>
  <si>
    <t>Healthcare Global Enterprises Limited</t>
  </si>
  <si>
    <t>INE075I01017</t>
  </si>
  <si>
    <t>FDCL01</t>
  </si>
  <si>
    <t>FDC Limited</t>
  </si>
  <si>
    <t>INE258B01022</t>
  </si>
  <si>
    <t>OCPL02</t>
  </si>
  <si>
    <t>Orchid Pharma Limited</t>
  </si>
  <si>
    <t>INE191A01027</t>
  </si>
  <si>
    <t>RACM01</t>
  </si>
  <si>
    <t>Rainbow Childrens Medicare Limited</t>
  </si>
  <si>
    <t>INE961O01016</t>
  </si>
  <si>
    <t>JBCH03</t>
  </si>
  <si>
    <t>JB Chemicals &amp; Pharmaceuticals Limited</t>
  </si>
  <si>
    <t>INE572A01036</t>
  </si>
  <si>
    <t>EMPH02</t>
  </si>
  <si>
    <t>Emcure Pharmaceuticals Limited</t>
  </si>
  <si>
    <t>INE168P01015</t>
  </si>
  <si>
    <t>GLAN02</t>
  </si>
  <si>
    <t>Gland Pharma Limited</t>
  </si>
  <si>
    <t>INE068V01023</t>
  </si>
  <si>
    <t>CAPP02</t>
  </si>
  <si>
    <t>Caplin Point Laboratories Limited</t>
  </si>
  <si>
    <t>INE475E01026</t>
  </si>
  <si>
    <t>VIDI01</t>
  </si>
  <si>
    <t>Vijaya Diagnostic Centre Limited</t>
  </si>
  <si>
    <t>INE043W01024</t>
  </si>
  <si>
    <t>SMCL03</t>
  </si>
  <si>
    <t>Shilpa Medicare Limited</t>
  </si>
  <si>
    <t>INE790G01031</t>
  </si>
  <si>
    <t>LAUR02</t>
  </si>
  <si>
    <t>Laurus Labs Limited</t>
  </si>
  <si>
    <t>INE947Q01028</t>
  </si>
  <si>
    <t>SAPH01</t>
  </si>
  <si>
    <t>Sai Life Sciences Limited</t>
  </si>
  <si>
    <t>INE570L01029</t>
  </si>
  <si>
    <t>STAR01</t>
  </si>
  <si>
    <t>Strides Pharma Science Limited</t>
  </si>
  <si>
    <t>INE939A01011</t>
  </si>
  <si>
    <t>AMIO02</t>
  </si>
  <si>
    <t>Ami Organics Limited</t>
  </si>
  <si>
    <t>INE00FF01025</t>
  </si>
  <si>
    <t>RAKH02</t>
  </si>
  <si>
    <t>Radico Khaitan Limited</t>
  </si>
  <si>
    <t>INE944F01028</t>
  </si>
  <si>
    <t>KFIN01</t>
  </si>
  <si>
    <t>KFin Technologies Limited</t>
  </si>
  <si>
    <t>INE138Y01010</t>
  </si>
  <si>
    <t>GRCO02</t>
  </si>
  <si>
    <t>Saregama India Limited</t>
  </si>
  <si>
    <t>INE979A01025</t>
  </si>
  <si>
    <t>Entertainment</t>
  </si>
  <si>
    <t>HFFC02</t>
  </si>
  <si>
    <t>Home First Finance Company India Limited</t>
  </si>
  <si>
    <t>INE481N01025</t>
  </si>
  <si>
    <t>DEFE01</t>
  </si>
  <si>
    <t>Deepak Fertilizers and Petrochemicals Corporation Limited</t>
  </si>
  <si>
    <t>INE501A01019</t>
  </si>
  <si>
    <t>CHLO02</t>
  </si>
  <si>
    <t>Exide Industries Limited</t>
  </si>
  <si>
    <t>INE302A01020</t>
  </si>
  <si>
    <t>PAPH01</t>
  </si>
  <si>
    <t>Paradeep Phosphates Limited</t>
  </si>
  <si>
    <t>INE088F01024</t>
  </si>
  <si>
    <t>CART01</t>
  </si>
  <si>
    <t>Cartrade Tech Limited</t>
  </si>
  <si>
    <t>INE290S01011</t>
  </si>
  <si>
    <t>NAGF02</t>
  </si>
  <si>
    <t>NCC Limited</t>
  </si>
  <si>
    <t>INE868B01028</t>
  </si>
  <si>
    <t>NECH01</t>
  </si>
  <si>
    <t>Neogen Chemicals Limited</t>
  </si>
  <si>
    <t>INE136S01016</t>
  </si>
  <si>
    <t>AFFI02</t>
  </si>
  <si>
    <t>Affle (India) Limited</t>
  </si>
  <si>
    <t>INE00WC01027</t>
  </si>
  <si>
    <t>BIRJ01</t>
  </si>
  <si>
    <t>Birla Corporation Limited</t>
  </si>
  <si>
    <t>INE340A01012</t>
  </si>
  <si>
    <t>CAMS01</t>
  </si>
  <si>
    <t>Computer Age Management Services Limited</t>
  </si>
  <si>
    <t>INE596I01012</t>
  </si>
  <si>
    <t>SAFI02</t>
  </si>
  <si>
    <t>Safari Industries (India) Limited</t>
  </si>
  <si>
    <t>INE429E01023</t>
  </si>
  <si>
    <t>INGE01</t>
  </si>
  <si>
    <t>Ingersoll Rand (India) Limited</t>
  </si>
  <si>
    <t>INE177A01018</t>
  </si>
  <si>
    <t>SUFA02</t>
  </si>
  <si>
    <t>Sundram Fasteners Limited</t>
  </si>
  <si>
    <t>INE387A01021</t>
  </si>
  <si>
    <t>NHPC01</t>
  </si>
  <si>
    <t>NHPC Limited</t>
  </si>
  <si>
    <t>INE848E01016</t>
  </si>
  <si>
    <t>SHPU01</t>
  </si>
  <si>
    <t>Shakti Pumps (India) Limited</t>
  </si>
  <si>
    <t>INE908D01010</t>
  </si>
  <si>
    <t>MACH01</t>
  </si>
  <si>
    <t>Mangalore Chemicals &amp; Fertilizers Limited</t>
  </si>
  <si>
    <t>INE558B01017</t>
  </si>
  <si>
    <t>HITE01</t>
  </si>
  <si>
    <t>Hi-Tech Pipes Limited</t>
  </si>
  <si>
    <t>INE106T01025</t>
  </si>
  <si>
    <t>149029</t>
  </si>
  <si>
    <t>ITI Dynamic Bond Fund -Direct Plan -Growth Option</t>
  </si>
  <si>
    <t>INF00XX01BC4</t>
  </si>
  <si>
    <t>RECL407</t>
  </si>
  <si>
    <t>5.81% REC Limited (31/12/2025)</t>
  </si>
  <si>
    <t>INE020B08DH2</t>
  </si>
  <si>
    <t>INBK457</t>
  </si>
  <si>
    <t>Indian Bank (19/01/2026)</t>
  </si>
  <si>
    <t>INE562A16NW6</t>
  </si>
  <si>
    <t>CANB1046</t>
  </si>
  <si>
    <t>Canara Bank (18/03/2026)</t>
  </si>
  <si>
    <t>INE476A16B64</t>
  </si>
  <si>
    <t>TBIL2485</t>
  </si>
  <si>
    <t>91 Days Tbill (MD 19/06/2025)</t>
  </si>
  <si>
    <t>IN002024X508</t>
  </si>
  <si>
    <t>NGEL01</t>
  </si>
  <si>
    <t>NTPC Green Energy Limited</t>
  </si>
  <si>
    <t>INE0ONG01011</t>
  </si>
  <si>
    <t>IDAL01</t>
  </si>
  <si>
    <t>Intellect Design Arena Limited</t>
  </si>
  <si>
    <t>INE306R01017</t>
  </si>
  <si>
    <t>AACL03</t>
  </si>
  <si>
    <t>Alkyl Amines Chemicals Limited</t>
  </si>
  <si>
    <t>INE150B01039</t>
  </si>
  <si>
    <t>MHSE02</t>
  </si>
  <si>
    <t>Maharashtra Seamless Limited</t>
  </si>
  <si>
    <t>INE271B01025</t>
  </si>
  <si>
    <t>VORL03</t>
  </si>
  <si>
    <t>Vinati Organics Limited</t>
  </si>
  <si>
    <t>INE410B01037</t>
  </si>
  <si>
    <t>DENI02</t>
  </si>
  <si>
    <t>Deepak Nitrite Limited</t>
  </si>
  <si>
    <t>INE288B01029</t>
  </si>
  <si>
    <t>EFPL01</t>
  </si>
  <si>
    <t>Equitas Small Finance Bank Limited</t>
  </si>
  <si>
    <t>INE063P01018</t>
  </si>
  <si>
    <t>FINO02</t>
  </si>
  <si>
    <t>Finolex Cables Limited</t>
  </si>
  <si>
    <t>INE235A01022</t>
  </si>
  <si>
    <t>THCO02</t>
  </si>
  <si>
    <t>Thomas Cook  (India)  Limited</t>
  </si>
  <si>
    <t>INE332A01027</t>
  </si>
  <si>
    <t>6. Aggregate Investments by other schemes as on April 30, 2025 Rs. 1777.25 Lakhs.</t>
  </si>
  <si>
    <t>6. Aggregate Investments by other schemes as on April 30, 2025 Rs.512.26 Lakhs.</t>
  </si>
  <si>
    <t>6. Aggregate Investments by other schemes as on April 30, 2025 Rs.881.28 Lakhs.</t>
  </si>
  <si>
    <t>The investment objective of the Scheme is to generate income by predominantly investing in arbitrage opportunities in the cash and the derivative segments of the equity markets and the arbitrage opportunities available within the derivative segment and by investing the balance in debt and money market instruments. However, there is no assurance that the investment objective of the scheme will be realized.</t>
  </si>
  <si>
    <t xml:space="preserve">In line with SEBI Circular dated August 31, 2021, the name of the scheme's benchmark index and its riskometer is also provided below for information </t>
  </si>
  <si>
    <t>Benchmark name - NIFTY 50 Arbitrage Index</t>
  </si>
  <si>
    <t>Benchmark Risko-meter</t>
  </si>
  <si>
    <t>The investment objective of the Scheme is to seek capital appreciation by 
investing in equity and equity related securities and fixed income instruments. The allocation between equity instruments and fixed income will be managed dynamically so as to provide investors with long term capital appreciation.
However, there can be no assurance that the investment objective of the scheme will be realized.</t>
  </si>
  <si>
    <t>Benchmark name - Nifty 50 Hybrid Composite Debt 50:50 Index</t>
  </si>
  <si>
    <t>The investment objective of the scheme is to seek to generate long term capital appreciation by investing substantially in a portfolio of equity and equity related instruments by following value investing strategy.
However, there can be no assurance that the investment objective of the scheme would be achieved.</t>
  </si>
  <si>
    <t>Benchmark name - Nifty India Consumption (TRI)</t>
  </si>
  <si>
    <t>Benchmark Risk-o-meter</t>
  </si>
  <si>
    <t>The investment objective of the scheme is to generate long-term capital 
appreciation from a portfolio that is invested predominantly in equity and equity related securities of companies engaged in banking and financial services.
However, there can be no assurance that the investment objective of the 
scheme would be achieved.</t>
  </si>
  <si>
    <t>Benchmark name - Nifty Financial Services TRI</t>
  </si>
  <si>
    <t>The investment objective of the Scheme is to generate income / capital 
appreciation through investments in debt and money market instruments
consisting predominantly of securities issued by entities such as Scheduled 
Commercial Banks(SCBs), Public Sector undertakings(PSUs), Public Financial 
Institutions(PFIs) and Municipal Bonds.
However, there can be no assurance or guarantee that the investment objective of the scheme would be achieved.</t>
  </si>
  <si>
    <t>Benchmark name - CRISIL Banking and PSU Debt A-II Index</t>
  </si>
  <si>
    <t>In line with SEBI circular dated June 7, 2021, PotentialRisk Class (PRC) matrix for the scheme is provided below for information</t>
  </si>
  <si>
    <t>The investment objective of the Scheme is to maximise returns through an 
active management of a portfolio comprising of debt and money market 
instruments. However, there can be no assurance that the investment objective of the scheme will be achieved.</t>
  </si>
  <si>
    <t>Benchmark name - CRISIL Dynamic Bond A-III Index</t>
  </si>
  <si>
    <t>In line with SEBI circular dated June 7, 2021, Potential Risk Class (PRC) matrix for the scheme is provided below for information</t>
  </si>
  <si>
    <t>* The revised name is effect from April 03, 2023. Previous benchmark name was CRISIL Dynamic Bond Fund AIII Index.</t>
  </si>
  <si>
    <t>The investment objective of the scheme is to generate long-term capital 
appreciation from a diversified portfolio that dynamically invests in equity and equity-related securities of companies across various market capitalisation. 
However, there can be no assurance that the investment objective of the scheme would be achieved.</t>
  </si>
  <si>
    <t>Benchmark name - Nifty 500 TRI</t>
  </si>
  <si>
    <t>The investment objective of the scheme is to seek to generate long term capital appreciation by investing in a concentrated portfolio of equity &amp; equity related instruments of upto 30 companies across market capitalization. However, there can be no assurance that the investment objective of the scheme would be achieved.</t>
  </si>
  <si>
    <t>The investment objective of the Scheme is to seek to generate long term 
capital appreciation by predominantly investing in equity and equity related 
securities of large cap stocks.
However, there can be no assurance that the investment objective of the 
scheme would be achieved.</t>
  </si>
  <si>
    <t>Benchmark name - Nifty 100 TRI</t>
  </si>
  <si>
    <t>The investment objective of the Scheme is to provide reasonable returns, 
commensurate with low risk while providing a high level of liquidity, through a 
portfolio of money market and debt securities. However, there can be no
assurance that the investment objective of the scheme will be realized.</t>
  </si>
  <si>
    <t>Benchmark name -  CRISIL Liquid Debt A-I Index</t>
  </si>
  <si>
    <t>* The revised name is effect from April 03, 2023. Previous benchmark name was CRISIL Liquid Fund AI Index.</t>
  </si>
  <si>
    <t>The investment objective of the Scheme is to seek to generate long term capital appreciation by investing in equity and equity related securities of large cap &amp; mid cap stocks. However, there can be no assurance that the investment objective of the scheme would be achieved</t>
  </si>
  <si>
    <t xml:space="preserve">Benchmark name - NIFTY LARGE - MIDCAP 250 </t>
  </si>
  <si>
    <t>To provide long-term capital appreciation by investing predominantly in equity and equity related securities. However, there is no assurance or guarantee that the investment objective of the Scheme will be achieved. The scheme does not assure or guarantee any returns.</t>
  </si>
  <si>
    <t>The investment objective of the Scheme is to generate long-term capital 
appreciation from a diversified portfolio that predominantly invests in equity and equity-related securities of companies across various market capitalisation.
However, there can be no assurance that the investment objective of the scheme would be achieved.</t>
  </si>
  <si>
    <t>Benchmark name - Nifty 500 Multi Cap 50:25:25 TRI</t>
  </si>
  <si>
    <t>The investment objective of the Scheme is to seek to generate long term 
capital appreciation by predominantly investing in equity and equity related 
securities of mid cap stocks.
However, there can be no assurance that the investment objective of the 
scheme would be achieved.</t>
  </si>
  <si>
    <t>Benchmark name - Nifty Mid Cap 150 TRI</t>
  </si>
  <si>
    <t>The investment objective of the Scheme is to provide reasonable returns 
commensurate with low risk and providing a high level of liquidity, through 
investments made primarily in overnight securities having maturity of 1 
business day. However, there can be no assurance or guarantee that the
investment objective of the scheme would be achieved.</t>
  </si>
  <si>
    <t>Benchmark name - CRISIL Liquid Overnight Index</t>
  </si>
  <si>
    <t>* The revised name is effect from April 03, 2023. Previous benchmark name was CRISIL Overnight Fund AI Index.</t>
  </si>
  <si>
    <t>The investment objective of the scheme is to seek to generate long term capital appreciation through investing in equity and equity related securities of companies engaged in Pharma and Healthcare. However, there can be no 
assurance that the investment objective of the scheme would be achieved.</t>
  </si>
  <si>
    <t>Benchmark name - Nifty Healthcare TRI</t>
  </si>
  <si>
    <t>The investment objective of the Scheme is to generate capital appreciation by predominantly investing in equity and equity related securities of small cap companies.
However, there can be no assurance that the investment objective of the scheme would be achieved.</t>
  </si>
  <si>
    <t>Benchmark name - Nifty Smallcap 250 TRI</t>
  </si>
  <si>
    <t>The investment objective of the Scheme is to generate regular income and capital
appreciation through investment in a portfolio of short-term debt &amp; money market 
instruments such that the Macaulay duration of the portfolio is between 3 - 6 months. 
However, there can be no assurance or guarantee that the investment objective of the scheme would be achieved</t>
  </si>
  <si>
    <t>Benchmark name - CRISIL Ultra Short Duration Debt A-I Index</t>
  </si>
  <si>
    <t>* The revised name is effect from April 03, 2023. Previous benchmark name was CRISIL Ultra Short Duration Fund AI Index.</t>
  </si>
  <si>
    <t>Benchmark name - Nifty 500 Total Return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</si>
</sst>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0.00%;\(#,##0.00\)%"/>
    <numFmt numFmtId="166" formatCode="#,##0.00%"/>
  </numFmts>
  <fonts count="13">
    <font>
      <sz val="11"/>
      <color theme="1"/>
      <name val="Aptos Narrow"/>
      <family val="2"/>
      <scheme val="minor"/>
    </font>
    <font>
      <sz val="9"/>
      <color rgb="FF000000"/>
      <name val="Arial"/>
      <family val="2"/>
    </font>
    <font>
      <sz val="10"/>
      <color rgb="FFFFFFFF"/>
      <name val="SansSerif"/>
      <family val="2"/>
    </font>
    <font>
      <b/>
      <sz val="9"/>
      <color rgb="FF000000"/>
      <name val="Arial"/>
      <family val="2"/>
    </font>
    <font>
      <b/>
      <sz val="14"/>
      <color rgb="FF000000"/>
      <name val="Arial"/>
      <family val="2"/>
    </font>
    <font>
      <b/>
      <sz val="10"/>
      <color rgb="FF000000"/>
      <name val="SansSerif"/>
      <family val="2"/>
    </font>
    <font>
      <sz val="10"/>
      <color rgb="FF000000"/>
      <name val="SansSerif"/>
      <family val="2"/>
    </font>
    <font>
      <sz val="9"/>
      <color rgb="FFFFFFFF"/>
      <name val="Arial"/>
      <family val="2"/>
    </font>
    <font>
      <sz val="11"/>
      <color theme="1"/>
      <name val="Aptos Narrow"/>
      <family val="2"/>
      <scheme val="minor"/>
    </font>
    <font>
      <b/>
      <sz val="12"/>
      <color theme="1"/>
      <name val="Aptos Narrow"/>
      <family val="2"/>
      <scheme val="minor"/>
    </font>
    <font>
      <b/>
      <sz val="11"/>
      <color theme="1"/>
      <name val="Aptos Narrow"/>
      <family val="2"/>
      <scheme val="minor"/>
    </font>
    <font>
      <u/>
      <sz val="11"/>
      <color theme="10"/>
      <name val="Aptos Narrow"/>
      <family val="2"/>
      <scheme val="minor"/>
    </font>
    <font>
      <sz val="11"/>
      <name val="Aptos Narrow"/>
      <family val="2"/>
      <scheme val="minor"/>
    </font>
  </fonts>
  <fills count="55">
    <fill>
      <patternFill patternType="none"/>
    </fill>
    <fill>
      <patternFill patternType="gray125"/>
    </fill>
    <fill>
      <patternFill patternType="solid">
        <fgColor rgb="FFCCCCCC"/>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s>
  <borders count="23">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medium">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medium">
        <color rgb="FF000000"/>
      </left>
      <right style="thin">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s>
  <cellStyleXfs count="38">
    <xf numFmtId="0" fontId="0" fillId="0" borderId="0"/>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8" fillId="54" borderId="3"/>
    <xf numFmtId="0" fontId="11" fillId="0" borderId="0" applyNumberFormat="0" applyFill="0" applyBorder="0" applyAlignment="0" applyProtection="0"/>
  </cellStyleXfs>
  <cellXfs count="159">
    <xf numFmtId="0" fontId="0" fillId="0" borderId="0" xfId="0"/>
    <xf numFmtId="0" fontId="1" fillId="3" borderId="1" xfId="0" applyFont="1" applyFill="1" applyBorder="1" applyAlignment="1">
      <alignment horizontal="left" vertical="top" wrapText="1"/>
    </xf>
    <xf numFmtId="0" fontId="2" fillId="4"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0" fillId="6" borderId="0" xfId="0" applyFill="1" applyAlignment="1" applyProtection="1">
      <alignment wrapText="1"/>
      <protection locked="0"/>
    </xf>
    <xf numFmtId="0" fontId="4" fillId="7" borderId="3" xfId="0" applyFont="1" applyFill="1" applyBorder="1" applyAlignment="1">
      <alignment horizontal="left" vertical="top" wrapText="1"/>
    </xf>
    <xf numFmtId="0" fontId="3" fillId="8" borderId="3" xfId="0" applyFont="1" applyFill="1" applyBorder="1" applyAlignment="1">
      <alignment horizontal="center" vertical="top" wrapText="1"/>
    </xf>
    <xf numFmtId="0" fontId="1" fillId="9" borderId="3" xfId="0" applyFont="1" applyFill="1" applyBorder="1" applyAlignment="1">
      <alignment horizontal="left" vertical="top" wrapText="1"/>
    </xf>
    <xf numFmtId="0" fontId="5" fillId="10" borderId="3" xfId="0" applyFont="1" applyFill="1" applyBorder="1" applyAlignment="1">
      <alignment horizontal="left" vertical="top" wrapText="1"/>
    </xf>
    <xf numFmtId="0" fontId="3" fillId="11" borderId="4" xfId="0" applyFont="1" applyFill="1" applyBorder="1" applyAlignment="1">
      <alignment horizontal="left" vertical="center" wrapText="1"/>
    </xf>
    <xf numFmtId="0" fontId="3" fillId="12" borderId="5" xfId="0" applyFont="1" applyFill="1" applyBorder="1" applyAlignment="1">
      <alignment horizontal="left" vertical="center" wrapText="1"/>
    </xf>
    <xf numFmtId="0" fontId="3" fillId="13"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5" borderId="7" xfId="0" applyFont="1" applyFill="1" applyBorder="1" applyAlignment="1">
      <alignment horizontal="left" vertical="top" wrapText="1"/>
    </xf>
    <xf numFmtId="0" fontId="1" fillId="16" borderId="8" xfId="0" applyFont="1" applyFill="1" applyBorder="1" applyAlignment="1">
      <alignment horizontal="left" vertical="top" wrapText="1"/>
    </xf>
    <xf numFmtId="0" fontId="6" fillId="17" borderId="9" xfId="0" applyFont="1" applyFill="1" applyBorder="1" applyAlignment="1">
      <alignment horizontal="right" vertical="top" wrapText="1"/>
    </xf>
    <xf numFmtId="0" fontId="3" fillId="18" borderId="10" xfId="0" applyFont="1" applyFill="1" applyBorder="1" applyAlignment="1">
      <alignment horizontal="right" vertical="top" wrapText="1"/>
    </xf>
    <xf numFmtId="0" fontId="7" fillId="19" borderId="2" xfId="0" applyFont="1" applyFill="1" applyBorder="1" applyAlignment="1">
      <alignment horizontal="left" vertical="top" wrapText="1"/>
    </xf>
    <xf numFmtId="0" fontId="1" fillId="20" borderId="7" xfId="0" applyFont="1" applyFill="1" applyBorder="1" applyAlignment="1">
      <alignment horizontal="left" vertical="top" wrapText="1"/>
    </xf>
    <xf numFmtId="3" fontId="1" fillId="21" borderId="8" xfId="0" applyNumberFormat="1" applyFont="1" applyFill="1" applyBorder="1" applyAlignment="1">
      <alignment horizontal="right" vertical="top" wrapText="1"/>
    </xf>
    <xf numFmtId="164" fontId="1" fillId="22" borderId="9" xfId="0" applyNumberFormat="1" applyFont="1" applyFill="1" applyBorder="1" applyAlignment="1">
      <alignment horizontal="right" vertical="top" wrapText="1"/>
    </xf>
    <xf numFmtId="165" fontId="1" fillId="23" borderId="8" xfId="0" applyNumberFormat="1" applyFont="1" applyFill="1" applyBorder="1" applyAlignment="1">
      <alignment horizontal="right" vertical="top" wrapText="1"/>
    </xf>
    <xf numFmtId="0" fontId="1" fillId="24" borderId="9" xfId="0" applyFont="1" applyFill="1" applyBorder="1" applyAlignment="1">
      <alignment horizontal="right" vertical="top" wrapText="1"/>
    </xf>
    <xf numFmtId="0" fontId="1" fillId="25" borderId="10" xfId="0" applyFont="1" applyFill="1" applyBorder="1" applyAlignment="1">
      <alignment horizontal="right" vertical="top" wrapText="1"/>
    </xf>
    <xf numFmtId="164" fontId="3" fillId="26" borderId="11" xfId="0" applyNumberFormat="1" applyFont="1" applyFill="1" applyBorder="1" applyAlignment="1">
      <alignment horizontal="right" vertical="top" wrapText="1"/>
    </xf>
    <xf numFmtId="165" fontId="3" fillId="27" borderId="1" xfId="0" applyNumberFormat="1" applyFont="1" applyFill="1" applyBorder="1" applyAlignment="1">
      <alignment horizontal="right" vertical="top" wrapText="1"/>
    </xf>
    <xf numFmtId="0" fontId="3" fillId="28" borderId="1" xfId="0" applyFont="1" applyFill="1" applyBorder="1" applyAlignment="1">
      <alignment horizontal="right" vertical="top" wrapText="1"/>
    </xf>
    <xf numFmtId="0" fontId="3" fillId="29" borderId="12" xfId="0" applyFont="1" applyFill="1" applyBorder="1" applyAlignment="1">
      <alignment horizontal="right" vertical="top" wrapText="1"/>
    </xf>
    <xf numFmtId="0" fontId="3" fillId="30" borderId="13" xfId="0" applyFont="1" applyFill="1" applyBorder="1" applyAlignment="1">
      <alignment horizontal="left" vertical="top" wrapText="1"/>
    </xf>
    <xf numFmtId="0" fontId="1" fillId="31" borderId="14" xfId="0" applyFont="1" applyFill="1" applyBorder="1" applyAlignment="1">
      <alignment horizontal="left" vertical="top" wrapText="1"/>
    </xf>
    <xf numFmtId="0" fontId="1" fillId="32" borderId="9" xfId="0" applyFont="1" applyFill="1" applyBorder="1" applyAlignment="1">
      <alignment horizontal="left" vertical="top" wrapText="1"/>
    </xf>
    <xf numFmtId="0" fontId="3" fillId="33" borderId="9" xfId="0" applyFont="1" applyFill="1" applyBorder="1" applyAlignment="1">
      <alignment horizontal="right" vertical="top" wrapText="1"/>
    </xf>
    <xf numFmtId="0" fontId="3" fillId="34" borderId="7" xfId="0" applyFont="1" applyFill="1" applyBorder="1" applyAlignment="1">
      <alignment horizontal="left" vertical="top" wrapText="1"/>
    </xf>
    <xf numFmtId="0" fontId="3" fillId="35" borderId="14" xfId="0" applyFont="1" applyFill="1" applyBorder="1" applyAlignment="1">
      <alignment horizontal="right" vertical="top" wrapText="1"/>
    </xf>
    <xf numFmtId="0" fontId="1" fillId="36" borderId="15" xfId="0" applyFont="1" applyFill="1" applyBorder="1" applyAlignment="1">
      <alignment horizontal="left" vertical="top" wrapText="1"/>
    </xf>
    <xf numFmtId="0" fontId="3" fillId="37" borderId="15" xfId="0" applyFont="1" applyFill="1" applyBorder="1" applyAlignment="1">
      <alignment horizontal="right" vertical="top" wrapText="1"/>
    </xf>
    <xf numFmtId="0" fontId="1" fillId="38" borderId="16" xfId="0" applyFont="1" applyFill="1" applyBorder="1" applyAlignment="1">
      <alignment horizontal="left" vertical="top" wrapText="1"/>
    </xf>
    <xf numFmtId="164" fontId="3" fillId="39" borderId="14" xfId="0" applyNumberFormat="1" applyFont="1" applyFill="1" applyBorder="1" applyAlignment="1">
      <alignment horizontal="right" vertical="top" wrapText="1"/>
    </xf>
    <xf numFmtId="0" fontId="3" fillId="40" borderId="17" xfId="0" applyFont="1" applyFill="1" applyBorder="1" applyAlignment="1">
      <alignment horizontal="left" vertical="top" wrapText="1"/>
    </xf>
    <xf numFmtId="0" fontId="1" fillId="41" borderId="18" xfId="0" applyFont="1" applyFill="1" applyBorder="1" applyAlignment="1">
      <alignment horizontal="left" vertical="top" wrapText="1"/>
    </xf>
    <xf numFmtId="164" fontId="3" fillId="42" borderId="19" xfId="0" applyNumberFormat="1" applyFont="1" applyFill="1" applyBorder="1" applyAlignment="1">
      <alignment horizontal="right" vertical="top" wrapText="1"/>
    </xf>
    <xf numFmtId="166" fontId="3" fillId="43" borderId="19" xfId="0" applyNumberFormat="1" applyFont="1" applyFill="1" applyBorder="1" applyAlignment="1">
      <alignment horizontal="right" vertical="top" wrapText="1"/>
    </xf>
    <xf numFmtId="0" fontId="3" fillId="44" borderId="20" xfId="0" applyFont="1" applyFill="1" applyBorder="1" applyAlignment="1">
      <alignment horizontal="right" vertical="top" wrapText="1"/>
    </xf>
    <xf numFmtId="0" fontId="3" fillId="45" borderId="21" xfId="0" applyFont="1" applyFill="1" applyBorder="1" applyAlignment="1">
      <alignment horizontal="right" vertical="top" wrapText="1"/>
    </xf>
    <xf numFmtId="0" fontId="3" fillId="47" borderId="3" xfId="0" applyFont="1" applyFill="1" applyBorder="1" applyAlignment="1">
      <alignment horizontal="left" vertical="top"/>
    </xf>
    <xf numFmtId="0" fontId="3" fillId="48" borderId="1" xfId="0" applyFont="1" applyFill="1" applyBorder="1" applyAlignment="1">
      <alignment horizontal="left" vertical="center" wrapText="1"/>
    </xf>
    <xf numFmtId="0" fontId="1" fillId="49" borderId="1" xfId="0" applyFont="1" applyFill="1" applyBorder="1" applyAlignment="1">
      <alignment horizontal="right" vertical="top" wrapText="1"/>
    </xf>
    <xf numFmtId="164" fontId="1" fillId="50" borderId="1" xfId="0" applyNumberFormat="1" applyFont="1" applyFill="1" applyBorder="1" applyAlignment="1">
      <alignment horizontal="right" vertical="top" wrapText="1"/>
    </xf>
    <xf numFmtId="165" fontId="1" fillId="51" borderId="1" xfId="0" applyNumberFormat="1" applyFont="1" applyFill="1" applyBorder="1" applyAlignment="1">
      <alignment horizontal="right" vertical="top" wrapText="1"/>
    </xf>
    <xf numFmtId="166" fontId="1" fillId="52" borderId="9" xfId="0" applyNumberFormat="1" applyFont="1" applyFill="1" applyBorder="1" applyAlignment="1">
      <alignment horizontal="right" vertical="top" wrapText="1"/>
    </xf>
    <xf numFmtId="0" fontId="6" fillId="53" borderId="12" xfId="0" applyFont="1" applyFill="1" applyBorder="1" applyAlignment="1">
      <alignment horizontal="right" vertical="top" wrapText="1"/>
    </xf>
    <xf numFmtId="0" fontId="2" fillId="54" borderId="3" xfId="1" applyFont="1" applyAlignment="1">
      <alignment horizontal="left" vertical="top" wrapText="1"/>
    </xf>
    <xf numFmtId="0" fontId="3" fillId="54" borderId="3" xfId="1" applyFont="1" applyAlignment="1">
      <alignment horizontal="left" vertical="top" wrapText="1"/>
    </xf>
    <xf numFmtId="0" fontId="0" fillId="54" borderId="3" xfId="1" applyFont="1" applyAlignment="1" applyProtection="1">
      <alignment wrapText="1"/>
      <protection locked="0"/>
    </xf>
    <xf numFmtId="0" fontId="8" fillId="54" borderId="3" xfId="1"/>
    <xf numFmtId="0" fontId="4" fillId="54" borderId="3" xfId="1" applyFont="1" applyAlignment="1">
      <alignment horizontal="left" vertical="top" wrapText="1"/>
    </xf>
    <xf numFmtId="0" fontId="3" fillId="54" borderId="3" xfId="1" applyFont="1" applyAlignment="1">
      <alignment horizontal="center" vertical="top" wrapText="1"/>
    </xf>
    <xf numFmtId="0" fontId="1" fillId="54" borderId="3" xfId="1" applyFont="1" applyAlignment="1">
      <alignment horizontal="left" vertical="top" wrapText="1"/>
    </xf>
    <xf numFmtId="0" fontId="3" fillId="54" borderId="4" xfId="1" applyFont="1" applyBorder="1" applyAlignment="1">
      <alignment horizontal="left" vertical="center" wrapText="1"/>
    </xf>
    <xf numFmtId="0" fontId="3" fillId="54" borderId="5" xfId="1" applyFont="1" applyBorder="1" applyAlignment="1">
      <alignment horizontal="left" vertical="center" wrapText="1"/>
    </xf>
    <xf numFmtId="0" fontId="3" fillId="54" borderId="5" xfId="1" applyFont="1" applyBorder="1" applyAlignment="1">
      <alignment horizontal="center" vertical="center" wrapText="1"/>
    </xf>
    <xf numFmtId="0" fontId="3" fillId="54" borderId="6" xfId="1" applyFont="1" applyBorder="1" applyAlignment="1">
      <alignment horizontal="center" vertical="center" wrapText="1"/>
    </xf>
    <xf numFmtId="0" fontId="3" fillId="34" borderId="7" xfId="1" applyFont="1" applyFill="1" applyBorder="1" applyAlignment="1">
      <alignment horizontal="left" vertical="top" wrapText="1"/>
    </xf>
    <xf numFmtId="0" fontId="1" fillId="54" borderId="1" xfId="1" applyFont="1" applyBorder="1" applyAlignment="1">
      <alignment horizontal="left" vertical="top" wrapText="1"/>
    </xf>
    <xf numFmtId="0" fontId="3" fillId="54" borderId="1" xfId="1" applyFont="1" applyBorder="1" applyAlignment="1">
      <alignment horizontal="right" vertical="top" wrapText="1"/>
    </xf>
    <xf numFmtId="0" fontId="3" fillId="54" borderId="12" xfId="1" applyFont="1" applyBorder="1" applyAlignment="1">
      <alignment horizontal="right" vertical="top" wrapText="1"/>
    </xf>
    <xf numFmtId="0" fontId="3" fillId="54" borderId="7" xfId="1" applyFont="1" applyBorder="1" applyAlignment="1">
      <alignment horizontal="left" vertical="top" wrapText="1"/>
    </xf>
    <xf numFmtId="0" fontId="1" fillId="54" borderId="9" xfId="1" applyFont="1" applyBorder="1" applyAlignment="1">
      <alignment horizontal="left" vertical="top" wrapText="1"/>
    </xf>
    <xf numFmtId="0" fontId="3" fillId="54" borderId="9" xfId="1" applyFont="1" applyBorder="1" applyAlignment="1">
      <alignment horizontal="right" vertical="top" wrapText="1"/>
    </xf>
    <xf numFmtId="0" fontId="3" fillId="54" borderId="10" xfId="1" applyFont="1" applyBorder="1" applyAlignment="1">
      <alignment horizontal="right" vertical="top" wrapText="1"/>
    </xf>
    <xf numFmtId="0" fontId="3" fillId="54" borderId="13" xfId="1" applyFont="1" applyBorder="1" applyAlignment="1">
      <alignment horizontal="left" vertical="top" wrapText="1"/>
    </xf>
    <xf numFmtId="0" fontId="1" fillId="54" borderId="14" xfId="1" applyFont="1" applyBorder="1" applyAlignment="1">
      <alignment horizontal="left" vertical="top" wrapText="1"/>
    </xf>
    <xf numFmtId="0" fontId="3" fillId="54" borderId="14" xfId="1" applyFont="1" applyBorder="1" applyAlignment="1">
      <alignment horizontal="right" vertical="top" wrapText="1"/>
    </xf>
    <xf numFmtId="0" fontId="1" fillId="54" borderId="15" xfId="1" applyFont="1" applyBorder="1" applyAlignment="1">
      <alignment horizontal="left" vertical="top" wrapText="1"/>
    </xf>
    <xf numFmtId="0" fontId="3" fillId="54" borderId="15" xfId="1" applyFont="1" applyBorder="1" applyAlignment="1">
      <alignment horizontal="right" vertical="top" wrapText="1"/>
    </xf>
    <xf numFmtId="0" fontId="1" fillId="54" borderId="8" xfId="1" applyFont="1" applyBorder="1" applyAlignment="1">
      <alignment horizontal="left" vertical="top" wrapText="1"/>
    </xf>
    <xf numFmtId="0" fontId="6" fillId="54" borderId="9" xfId="1" applyFont="1" applyBorder="1" applyAlignment="1">
      <alignment horizontal="right" vertical="top" wrapText="1"/>
    </xf>
    <xf numFmtId="0" fontId="7" fillId="54" borderId="3" xfId="1" applyFont="1" applyAlignment="1">
      <alignment horizontal="left" vertical="top" wrapText="1"/>
    </xf>
    <xf numFmtId="0" fontId="1" fillId="54" borderId="7" xfId="1" applyFont="1" applyBorder="1" applyAlignment="1">
      <alignment horizontal="left" vertical="top" wrapText="1"/>
    </xf>
    <xf numFmtId="3" fontId="1" fillId="54" borderId="8" xfId="1" applyNumberFormat="1" applyFont="1" applyBorder="1" applyAlignment="1">
      <alignment horizontal="right" vertical="top" wrapText="1"/>
    </xf>
    <xf numFmtId="164" fontId="1" fillId="54" borderId="9" xfId="1" applyNumberFormat="1" applyFont="1" applyBorder="1" applyAlignment="1">
      <alignment horizontal="right" vertical="top" wrapText="1"/>
    </xf>
    <xf numFmtId="165" fontId="1" fillId="54" borderId="8" xfId="1" applyNumberFormat="1" applyFont="1" applyBorder="1" applyAlignment="1">
      <alignment horizontal="right" vertical="top" wrapText="1"/>
    </xf>
    <xf numFmtId="166" fontId="1" fillId="54" borderId="9" xfId="1" applyNumberFormat="1" applyFont="1" applyBorder="1" applyAlignment="1">
      <alignment horizontal="right" vertical="top" wrapText="1"/>
    </xf>
    <xf numFmtId="0" fontId="1" fillId="54" borderId="10" xfId="1" applyFont="1" applyBorder="1" applyAlignment="1">
      <alignment horizontal="right" vertical="top" wrapText="1"/>
    </xf>
    <xf numFmtId="164" fontId="3" fillId="54" borderId="11" xfId="1" applyNumberFormat="1" applyFont="1" applyBorder="1" applyAlignment="1">
      <alignment horizontal="right" vertical="top" wrapText="1"/>
    </xf>
    <xf numFmtId="165" fontId="3" fillId="54" borderId="1" xfId="1" applyNumberFormat="1" applyFont="1" applyBorder="1" applyAlignment="1">
      <alignment horizontal="right" vertical="top" wrapText="1"/>
    </xf>
    <xf numFmtId="0" fontId="6" fillId="54" borderId="12" xfId="1" applyFont="1" applyBorder="1" applyAlignment="1">
      <alignment horizontal="right" vertical="top" wrapText="1"/>
    </xf>
    <xf numFmtId="0" fontId="1" fillId="54" borderId="16" xfId="1" applyFont="1" applyBorder="1" applyAlignment="1">
      <alignment horizontal="left" vertical="top" wrapText="1"/>
    </xf>
    <xf numFmtId="164" fontId="3" fillId="54" borderId="14" xfId="1" applyNumberFormat="1" applyFont="1" applyBorder="1" applyAlignment="1">
      <alignment horizontal="right" vertical="top" wrapText="1"/>
    </xf>
    <xf numFmtId="0" fontId="3" fillId="54" borderId="17" xfId="1" applyFont="1" applyBorder="1" applyAlignment="1">
      <alignment horizontal="left" vertical="top" wrapText="1"/>
    </xf>
    <xf numFmtId="0" fontId="1" fillId="54" borderId="18" xfId="1" applyFont="1" applyBorder="1" applyAlignment="1">
      <alignment horizontal="left" vertical="top" wrapText="1"/>
    </xf>
    <xf numFmtId="164" fontId="3" fillId="54" borderId="19" xfId="1" applyNumberFormat="1" applyFont="1" applyBorder="1" applyAlignment="1">
      <alignment horizontal="right" vertical="top" wrapText="1"/>
    </xf>
    <xf numFmtId="166" fontId="3" fillId="54" borderId="19" xfId="1" applyNumberFormat="1" applyFont="1" applyBorder="1" applyAlignment="1">
      <alignment horizontal="right" vertical="top" wrapText="1"/>
    </xf>
    <xf numFmtId="0" fontId="3" fillId="54" borderId="20" xfId="1" applyFont="1" applyBorder="1" applyAlignment="1">
      <alignment horizontal="right" vertical="top" wrapText="1"/>
    </xf>
    <xf numFmtId="0" fontId="3" fillId="54" borderId="21" xfId="1" applyFont="1" applyBorder="1" applyAlignment="1">
      <alignment horizontal="right" vertical="top" wrapText="1"/>
    </xf>
    <xf numFmtId="0" fontId="1" fillId="54" borderId="8" xfId="1" applyFont="1" applyBorder="1" applyAlignment="1">
      <alignment horizontal="right" vertical="top" wrapText="1"/>
    </xf>
    <xf numFmtId="0" fontId="1" fillId="54" borderId="9" xfId="1" applyFont="1" applyBorder="1" applyAlignment="1">
      <alignment horizontal="right" vertical="top" wrapText="1"/>
    </xf>
    <xf numFmtId="0" fontId="8" fillId="54" borderId="3" xfId="2" applyAlignment="1">
      <alignment vertical="top" wrapText="1"/>
    </xf>
    <xf numFmtId="0" fontId="8" fillId="54" borderId="3" xfId="3"/>
    <xf numFmtId="0" fontId="9" fillId="54" borderId="3" xfId="3" applyFont="1" applyAlignment="1">
      <alignment vertical="top"/>
    </xf>
    <xf numFmtId="0" fontId="8" fillId="54" borderId="3" xfId="4" applyAlignment="1">
      <alignment wrapText="1"/>
    </xf>
    <xf numFmtId="0" fontId="8" fillId="54" borderId="3" xfId="5"/>
    <xf numFmtId="0" fontId="9" fillId="54" borderId="3" xfId="5" applyFont="1" applyAlignment="1">
      <alignment vertical="top"/>
    </xf>
    <xf numFmtId="0" fontId="8" fillId="54" borderId="3" xfId="6" applyAlignment="1">
      <alignment wrapText="1"/>
    </xf>
    <xf numFmtId="0" fontId="8" fillId="54" borderId="3" xfId="7"/>
    <xf numFmtId="0" fontId="9" fillId="54" borderId="3" xfId="7" applyFont="1" applyAlignment="1">
      <alignment vertical="top"/>
    </xf>
    <xf numFmtId="0" fontId="8" fillId="54" borderId="3" xfId="8" applyAlignment="1">
      <alignment wrapText="1"/>
    </xf>
    <xf numFmtId="0" fontId="8" fillId="54" borderId="3" xfId="9"/>
    <xf numFmtId="0" fontId="9" fillId="54" borderId="3" xfId="9" applyFont="1" applyAlignment="1">
      <alignment vertical="top"/>
    </xf>
    <xf numFmtId="0" fontId="0" fillId="0" borderId="0" xfId="0" applyAlignment="1">
      <alignment vertical="top" wrapText="1"/>
    </xf>
    <xf numFmtId="0" fontId="8" fillId="54" borderId="3" xfId="10"/>
    <xf numFmtId="0" fontId="9" fillId="54" borderId="3" xfId="10" applyFont="1" applyAlignment="1">
      <alignment vertical="top"/>
    </xf>
    <xf numFmtId="0" fontId="8" fillId="54" borderId="3" xfId="11"/>
    <xf numFmtId="0" fontId="8" fillId="0" borderId="3" xfId="1" applyFill="1"/>
    <xf numFmtId="0" fontId="0" fillId="0" borderId="0" xfId="0" applyAlignment="1">
      <alignment wrapText="1"/>
    </xf>
    <xf numFmtId="0" fontId="8" fillId="54" borderId="3" xfId="12"/>
    <xf numFmtId="0" fontId="9" fillId="54" borderId="3" xfId="12" applyFont="1" applyAlignment="1">
      <alignment vertical="top"/>
    </xf>
    <xf numFmtId="0" fontId="8" fillId="54" borderId="3" xfId="13"/>
    <xf numFmtId="0" fontId="8" fillId="54" borderId="3" xfId="14"/>
    <xf numFmtId="0" fontId="8" fillId="54" borderId="3" xfId="15" applyAlignment="1">
      <alignment vertical="top" wrapText="1"/>
    </xf>
    <xf numFmtId="0" fontId="8" fillId="54" borderId="3" xfId="16"/>
    <xf numFmtId="0" fontId="9" fillId="54" borderId="3" xfId="16" applyFont="1" applyAlignment="1">
      <alignment vertical="top"/>
    </xf>
    <xf numFmtId="0" fontId="8" fillId="54" borderId="3" xfId="17" applyAlignment="1">
      <alignment vertical="top" wrapText="1"/>
    </xf>
    <xf numFmtId="0" fontId="8" fillId="54" borderId="3" xfId="18" applyAlignment="1">
      <alignment vertical="top" wrapText="1"/>
    </xf>
    <xf numFmtId="0" fontId="6" fillId="0" borderId="0" xfId="0" applyFont="1" applyAlignment="1">
      <alignment horizontal="left" vertical="top" wrapText="1"/>
    </xf>
    <xf numFmtId="0" fontId="8" fillId="54" borderId="3" xfId="19"/>
    <xf numFmtId="0" fontId="8" fillId="54" borderId="3" xfId="20"/>
    <xf numFmtId="0" fontId="0" fillId="0" borderId="0" xfId="0" applyAlignment="1">
      <alignment horizontal="left" vertical="top" wrapText="1"/>
    </xf>
    <xf numFmtId="0" fontId="8" fillId="54" borderId="3" xfId="21" applyAlignment="1">
      <alignment vertical="top" wrapText="1"/>
    </xf>
    <xf numFmtId="0" fontId="8" fillId="54" borderId="3" xfId="22"/>
    <xf numFmtId="0" fontId="9" fillId="54" borderId="3" xfId="22" applyFont="1" applyAlignment="1">
      <alignment vertical="top"/>
    </xf>
    <xf numFmtId="0" fontId="8" fillId="54" borderId="3" xfId="23" applyAlignment="1">
      <alignment vertical="top" wrapText="1"/>
    </xf>
    <xf numFmtId="0" fontId="8" fillId="54" borderId="3" xfId="24"/>
    <xf numFmtId="0" fontId="9" fillId="54" borderId="3" xfId="24" applyFont="1" applyAlignment="1">
      <alignment vertical="top"/>
    </xf>
    <xf numFmtId="0" fontId="8" fillId="54" borderId="3" xfId="25" applyAlignment="1">
      <alignment vertical="top" wrapText="1"/>
    </xf>
    <xf numFmtId="0" fontId="8" fillId="54" borderId="3" xfId="26"/>
    <xf numFmtId="0" fontId="9" fillId="54" borderId="3" xfId="26" applyFont="1" applyAlignment="1">
      <alignment vertical="top"/>
    </xf>
    <xf numFmtId="0" fontId="8" fillId="54" borderId="3" xfId="27"/>
    <xf numFmtId="0" fontId="10" fillId="54" borderId="3" xfId="27" applyFont="1" applyAlignment="1">
      <alignment vertical="top"/>
    </xf>
    <xf numFmtId="0" fontId="8" fillId="54" borderId="3" xfId="28"/>
    <xf numFmtId="0" fontId="8" fillId="54" borderId="3" xfId="29"/>
    <xf numFmtId="0" fontId="8" fillId="54" borderId="3" xfId="30" applyAlignment="1">
      <alignment vertical="top" wrapText="1"/>
    </xf>
    <xf numFmtId="0" fontId="8" fillId="54" borderId="3" xfId="31"/>
    <xf numFmtId="0" fontId="9" fillId="54" borderId="3" xfId="31" applyFont="1" applyAlignment="1">
      <alignment vertical="top"/>
    </xf>
    <xf numFmtId="0" fontId="8" fillId="54" borderId="3" xfId="32" applyAlignment="1">
      <alignment vertical="top" wrapText="1"/>
    </xf>
    <xf numFmtId="0" fontId="8" fillId="54" borderId="3" xfId="33"/>
    <xf numFmtId="0" fontId="9" fillId="54" borderId="3" xfId="33" applyFont="1" applyAlignment="1">
      <alignment vertical="top"/>
    </xf>
    <xf numFmtId="0" fontId="8" fillId="54" borderId="3" xfId="34"/>
    <xf numFmtId="0" fontId="10" fillId="54" borderId="3" xfId="34" applyFont="1" applyAlignment="1">
      <alignment vertical="top"/>
    </xf>
    <xf numFmtId="0" fontId="8" fillId="54" borderId="3" xfId="35"/>
    <xf numFmtId="0" fontId="8" fillId="54" borderId="3" xfId="36"/>
    <xf numFmtId="0" fontId="1" fillId="2" borderId="22" xfId="0" applyFont="1" applyFill="1" applyBorder="1" applyAlignment="1">
      <alignment horizontal="left" vertical="top" wrapText="1"/>
    </xf>
    <xf numFmtId="0" fontId="0" fillId="0" borderId="22" xfId="0" applyBorder="1"/>
    <xf numFmtId="0" fontId="12" fillId="54" borderId="3" xfId="37" applyFont="1" applyFill="1" applyBorder="1"/>
    <xf numFmtId="0" fontId="12" fillId="0" borderId="22" xfId="37" applyFont="1" applyBorder="1"/>
    <xf numFmtId="0" fontId="6" fillId="46" borderId="3" xfId="0" applyFont="1" applyFill="1" applyBorder="1" applyAlignment="1">
      <alignment horizontal="left" vertical="top" wrapText="1"/>
    </xf>
    <xf numFmtId="0" fontId="5" fillId="10" borderId="3" xfId="0" applyFont="1" applyFill="1" applyBorder="1" applyAlignment="1">
      <alignment horizontal="left" vertical="top" wrapText="1"/>
    </xf>
    <xf numFmtId="0" fontId="6" fillId="54" borderId="3" xfId="1" applyFont="1" applyAlignment="1">
      <alignment horizontal="left" vertical="top" wrapText="1"/>
    </xf>
    <xf numFmtId="0" fontId="5" fillId="54" borderId="3" xfId="1" applyFont="1" applyAlignment="1">
      <alignment horizontal="left" vertical="top" wrapText="1"/>
    </xf>
  </cellXfs>
  <cellStyles count="38">
    <cellStyle name="Hyperlink" xfId="37" builtinId="8"/>
    <cellStyle name="Normal" xfId="0" builtinId="0"/>
    <cellStyle name="Normal 11" xfId="27" xr:uid="{A25409F4-AA1B-4763-9AB6-6D7CCB0F4311}"/>
    <cellStyle name="Normal 12" xfId="15" xr:uid="{F6126A7E-037C-41A2-88D2-5CDC76B3C7BA}"/>
    <cellStyle name="Normal 13" xfId="34" xr:uid="{A8A738E8-B72E-4726-B132-2D94DEBA2658}"/>
    <cellStyle name="Normal 14" xfId="10" xr:uid="{D70EBF28-B51E-4451-9CBD-98F1EF3E610F}"/>
    <cellStyle name="Normal 15" xfId="17" xr:uid="{9B7C4B0B-9CB7-4ADF-BE62-8276C09ED655}"/>
    <cellStyle name="Normal 16" xfId="5" xr:uid="{2350C211-7CBD-4E48-9208-B501AEEA46CD}"/>
    <cellStyle name="Normal 17" xfId="9" xr:uid="{4D7DF730-D6C7-407F-9D64-C83B3FC75ECB}"/>
    <cellStyle name="Normal 18" xfId="18" xr:uid="{429A9A73-F432-4D0F-865A-9903206ECC92}"/>
    <cellStyle name="Normal 19" xfId="12" xr:uid="{6195BD8B-F093-40B7-8D46-2147E67F1EF7}"/>
    <cellStyle name="Normal 2" xfId="1" xr:uid="{7A066E23-3A38-45A6-8470-5BEC2AE4976C}"/>
    <cellStyle name="Normal 20" xfId="13" xr:uid="{04E5210F-4F03-4063-B8AC-947D660EFE3E}"/>
    <cellStyle name="Normal 21" xfId="16" xr:uid="{3D9FFBED-3114-42A9-B335-0AB964E31986}"/>
    <cellStyle name="Normal 22" xfId="19" xr:uid="{1495293C-6165-4F81-9477-B70C616C7887}"/>
    <cellStyle name="Normal 23" xfId="22" xr:uid="{87FF1086-98D7-44C6-A35F-079BA731A103}"/>
    <cellStyle name="Normal 24" xfId="24" xr:uid="{A54FA805-894A-4674-B3F2-EDDCAEF56688}"/>
    <cellStyle name="Normal 25" xfId="26" xr:uid="{B5097575-0EA2-40D8-944A-54586CBE4C71}"/>
    <cellStyle name="Normal 26" xfId="28" xr:uid="{69C37A92-EE0A-4CD5-AFE6-56AED807E2B1}"/>
    <cellStyle name="Normal 27" xfId="31" xr:uid="{8B1C63B9-3595-4D53-BAB5-248B55F70494}"/>
    <cellStyle name="Normal 28" xfId="33" xr:uid="{DCC1B9FB-55EC-424D-B5F2-BC62A0BA62FE}"/>
    <cellStyle name="Normal 29" xfId="35" xr:uid="{93B00392-89CE-4431-B0F4-755DA18D272D}"/>
    <cellStyle name="Normal 3" xfId="3" xr:uid="{4897BA81-76E6-4B2F-BC1E-4531B81DD756}"/>
    <cellStyle name="Normal 30" xfId="7" xr:uid="{E760F68F-7622-4847-9557-96DA9D91BF9B}"/>
    <cellStyle name="Normal 34" xfId="21" xr:uid="{09AE5243-EF54-4EDE-AD31-26EFB4F697CD}"/>
    <cellStyle name="Normal 35" xfId="23" xr:uid="{B92F7E31-A3BC-441C-B8B2-C3F57F422870}"/>
    <cellStyle name="Normal 36" xfId="25" xr:uid="{FFCBCB5E-D33D-4EC2-8257-A0EF1B3A07E3}"/>
    <cellStyle name="Normal 38" xfId="30" xr:uid="{1391A899-CCF1-41D2-9EB0-E1FB1D3141A8}"/>
    <cellStyle name="Normal 39" xfId="32" xr:uid="{373155B4-CFAB-4249-B127-85A352637F1F}"/>
    <cellStyle name="Normal 42" xfId="6" xr:uid="{A214BED1-B7CB-46B5-B2F3-8C52197F7155}"/>
    <cellStyle name="Normal 5" xfId="2" xr:uid="{981C8663-2985-4875-AA6D-1B75F8B530DB}"/>
    <cellStyle name="Normal 6" xfId="4" xr:uid="{5AF3BCDF-E165-4746-AD73-67E4FE476F26}"/>
    <cellStyle name="Normal 7" xfId="11" xr:uid="{58CCC36E-3D94-4A74-996F-E476E2D7565F}"/>
    <cellStyle name="Normal 71" xfId="14" xr:uid="{E47D6EDC-995D-48B8-BE1B-CB19882E959E}"/>
    <cellStyle name="Normal 75" xfId="20" xr:uid="{FEFF59B0-44F4-4537-B322-FBC63C6DF28E}"/>
    <cellStyle name="Normal 8" xfId="8" xr:uid="{AF7DCC1A-BF3E-4A95-9BEF-38462DE6C931}"/>
    <cellStyle name="Normal 80" xfId="29" xr:uid="{B9C6514A-A3DC-4A1C-A97F-FA75B380F0F3}"/>
    <cellStyle name="Normal 83" xfId="36" xr:uid="{6C199BF0-989A-4596-9DA8-F56CE94876B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1.jpeg"/><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2.jpeg"/><Relationship Id="rId1" Type="http://schemas.openxmlformats.org/officeDocument/2006/relationships/image" Target="../media/image10.png"/></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1.jpeg"/><Relationship Id="rId1" Type="http://schemas.openxmlformats.org/officeDocument/2006/relationships/image" Target="../media/image13.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jpeg"/><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1</xdr:col>
      <xdr:colOff>0</xdr:colOff>
      <xdr:row>144</xdr:row>
      <xdr:rowOff>40080</xdr:rowOff>
    </xdr:from>
    <xdr:ext cx="3124200" cy="1643331"/>
    <xdr:pic>
      <xdr:nvPicPr>
        <xdr:cNvPr id="2" name="Picture 1">
          <a:extLst>
            <a:ext uri="{FF2B5EF4-FFF2-40B4-BE49-F238E27FC236}">
              <a16:creationId xmlns:a16="http://schemas.microsoft.com/office/drawing/2014/main" id="{FE3E1D66-1F0B-4AAC-91F8-3C8EAC261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5567080"/>
          <a:ext cx="3124200" cy="16433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130</xdr:row>
      <xdr:rowOff>0</xdr:rowOff>
    </xdr:from>
    <xdr:ext cx="3514725" cy="1606478"/>
    <xdr:pic>
      <xdr:nvPicPr>
        <xdr:cNvPr id="3" name="Picture 2">
          <a:extLst>
            <a:ext uri="{FF2B5EF4-FFF2-40B4-BE49-F238E27FC236}">
              <a16:creationId xmlns:a16="http://schemas.microsoft.com/office/drawing/2014/main" id="{B63F3C75-C08B-4C7C-B0A6-C363553055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22910800"/>
          <a:ext cx="3514725" cy="160647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114</xdr:row>
      <xdr:rowOff>0</xdr:rowOff>
    </xdr:from>
    <xdr:ext cx="3381375" cy="1943100"/>
    <xdr:pic>
      <xdr:nvPicPr>
        <xdr:cNvPr id="2" name="Picture 1">
          <a:extLst>
            <a:ext uri="{FF2B5EF4-FFF2-40B4-BE49-F238E27FC236}">
              <a16:creationId xmlns:a16="http://schemas.microsoft.com/office/drawing/2014/main" id="{239B4873-0F42-4372-8E74-25D5DC3D8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8775680"/>
          <a:ext cx="3381375"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57150</xdr:colOff>
      <xdr:row>91</xdr:row>
      <xdr:rowOff>177800</xdr:rowOff>
    </xdr:from>
    <xdr:ext cx="3238500" cy="1665514"/>
    <xdr:pic>
      <xdr:nvPicPr>
        <xdr:cNvPr id="3" name="Picture 2">
          <a:extLst>
            <a:ext uri="{FF2B5EF4-FFF2-40B4-BE49-F238E27FC236}">
              <a16:creationId xmlns:a16="http://schemas.microsoft.com/office/drawing/2014/main" id="{A369AB0A-96C9-4EBA-B1FF-038EF8493D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4716760"/>
          <a:ext cx="3238500" cy="1665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28575</xdr:colOff>
      <xdr:row>104</xdr:row>
      <xdr:rowOff>38100</xdr:rowOff>
    </xdr:from>
    <xdr:ext cx="3333750" cy="1533525"/>
    <xdr:pic>
      <xdr:nvPicPr>
        <xdr:cNvPr id="4" name="Picture 3">
          <a:extLst>
            <a:ext uri="{FF2B5EF4-FFF2-40B4-BE49-F238E27FC236}">
              <a16:creationId xmlns:a16="http://schemas.microsoft.com/office/drawing/2014/main" id="{D626AB2A-B699-45C6-8A2C-44BE802184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16984980"/>
          <a:ext cx="33337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57149</xdr:colOff>
      <xdr:row>167</xdr:row>
      <xdr:rowOff>76201</xdr:rowOff>
    </xdr:from>
    <xdr:ext cx="3114675" cy="1786138"/>
    <xdr:pic>
      <xdr:nvPicPr>
        <xdr:cNvPr id="2" name="Picture 1">
          <a:extLst>
            <a:ext uri="{FF2B5EF4-FFF2-40B4-BE49-F238E27FC236}">
              <a16:creationId xmlns:a16="http://schemas.microsoft.com/office/drawing/2014/main" id="{9928ACBC-D571-421D-B014-BDDF9756E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49" y="27797761"/>
          <a:ext cx="3114675" cy="178613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155</xdr:row>
      <xdr:rowOff>0</xdr:rowOff>
    </xdr:from>
    <xdr:ext cx="3143250" cy="1723390"/>
    <xdr:pic>
      <xdr:nvPicPr>
        <xdr:cNvPr id="3" name="Picture 2">
          <a:extLst>
            <a:ext uri="{FF2B5EF4-FFF2-40B4-BE49-F238E27FC236}">
              <a16:creationId xmlns:a16="http://schemas.microsoft.com/office/drawing/2014/main" id="{75E2DF1E-5FCA-4C62-8B43-CB8E5DA7F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25496520"/>
          <a:ext cx="3143250" cy="17233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57149</xdr:colOff>
      <xdr:row>153</xdr:row>
      <xdr:rowOff>76201</xdr:rowOff>
    </xdr:from>
    <xdr:ext cx="3114675" cy="1786138"/>
    <xdr:pic>
      <xdr:nvPicPr>
        <xdr:cNvPr id="2" name="Picture 1">
          <a:extLst>
            <a:ext uri="{FF2B5EF4-FFF2-40B4-BE49-F238E27FC236}">
              <a16:creationId xmlns:a16="http://schemas.microsoft.com/office/drawing/2014/main" id="{CDDF24A2-929A-4AA7-8912-8254D8292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49" y="27797761"/>
          <a:ext cx="3114675" cy="178613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140</xdr:row>
      <xdr:rowOff>723900</xdr:rowOff>
    </xdr:from>
    <xdr:ext cx="3143250" cy="1723390"/>
    <xdr:pic>
      <xdr:nvPicPr>
        <xdr:cNvPr id="3" name="Picture 2">
          <a:extLst>
            <a:ext uri="{FF2B5EF4-FFF2-40B4-BE49-F238E27FC236}">
              <a16:creationId xmlns:a16="http://schemas.microsoft.com/office/drawing/2014/main" id="{91357443-0790-4F04-8B94-A8701E7FE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23553420"/>
          <a:ext cx="3143250" cy="17233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142875</xdr:colOff>
      <xdr:row>153</xdr:row>
      <xdr:rowOff>38100</xdr:rowOff>
    </xdr:from>
    <xdr:ext cx="2991635" cy="1600734"/>
    <xdr:pic>
      <xdr:nvPicPr>
        <xdr:cNvPr id="4" name="Picture 3">
          <a:extLst>
            <a:ext uri="{FF2B5EF4-FFF2-40B4-BE49-F238E27FC236}">
              <a16:creationId xmlns:a16="http://schemas.microsoft.com/office/drawing/2014/main" id="{B09E68D8-4F0D-427A-96FD-E807755F1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24681180"/>
          <a:ext cx="2991635" cy="16007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141</xdr:row>
      <xdr:rowOff>0</xdr:rowOff>
    </xdr:from>
    <xdr:ext cx="3143250" cy="1726565"/>
    <xdr:pic>
      <xdr:nvPicPr>
        <xdr:cNvPr id="5" name="Picture 4">
          <a:extLst>
            <a:ext uri="{FF2B5EF4-FFF2-40B4-BE49-F238E27FC236}">
              <a16:creationId xmlns:a16="http://schemas.microsoft.com/office/drawing/2014/main" id="{5E65F497-FB25-416C-A6CE-1EE22CE9E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22418040"/>
          <a:ext cx="3143250" cy="17265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171450</xdr:colOff>
      <xdr:row>153</xdr:row>
      <xdr:rowOff>133350</xdr:rowOff>
    </xdr:from>
    <xdr:ext cx="2991635" cy="1600734"/>
    <xdr:pic>
      <xdr:nvPicPr>
        <xdr:cNvPr id="2" name="Picture 1">
          <a:extLst>
            <a:ext uri="{FF2B5EF4-FFF2-40B4-BE49-F238E27FC236}">
              <a16:creationId xmlns:a16="http://schemas.microsoft.com/office/drawing/2014/main" id="{931486CB-02B9-476F-AB1D-5F8629DE8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25500330"/>
          <a:ext cx="2991635" cy="16007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219075</xdr:colOff>
      <xdr:row>141</xdr:row>
      <xdr:rowOff>28575</xdr:rowOff>
    </xdr:from>
    <xdr:ext cx="3133725" cy="1726565"/>
    <xdr:pic>
      <xdr:nvPicPr>
        <xdr:cNvPr id="3" name="Picture 2">
          <a:extLst>
            <a:ext uri="{FF2B5EF4-FFF2-40B4-BE49-F238E27FC236}">
              <a16:creationId xmlns:a16="http://schemas.microsoft.com/office/drawing/2014/main" id="{240156E3-E972-4DB9-9F35-0DA93CC7B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23170515"/>
          <a:ext cx="3133725" cy="17265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164</xdr:row>
      <xdr:rowOff>0</xdr:rowOff>
    </xdr:from>
    <xdr:ext cx="2991635" cy="1600734"/>
    <xdr:pic>
      <xdr:nvPicPr>
        <xdr:cNvPr id="2" name="Picture 1">
          <a:extLst>
            <a:ext uri="{FF2B5EF4-FFF2-40B4-BE49-F238E27FC236}">
              <a16:creationId xmlns:a16="http://schemas.microsoft.com/office/drawing/2014/main" id="{AE2A5838-D877-4100-86BE-6420BACD6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6791920"/>
          <a:ext cx="2991635" cy="16007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47625</xdr:colOff>
      <xdr:row>150</xdr:row>
      <xdr:rowOff>133350</xdr:rowOff>
    </xdr:from>
    <xdr:ext cx="3143250" cy="1726565"/>
    <xdr:pic>
      <xdr:nvPicPr>
        <xdr:cNvPr id="3" name="Picture 2">
          <a:extLst>
            <a:ext uri="{FF2B5EF4-FFF2-40B4-BE49-F238E27FC236}">
              <a16:creationId xmlns:a16="http://schemas.microsoft.com/office/drawing/2014/main" id="{55E4E798-ED52-45B3-9FDE-5C25F315D5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6225" y="24334470"/>
          <a:ext cx="3143250" cy="17265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1</xdr:col>
      <xdr:colOff>0</xdr:colOff>
      <xdr:row>94</xdr:row>
      <xdr:rowOff>0</xdr:rowOff>
    </xdr:from>
    <xdr:ext cx="3381375" cy="1943100"/>
    <xdr:pic>
      <xdr:nvPicPr>
        <xdr:cNvPr id="2" name="Picture 1">
          <a:extLst>
            <a:ext uri="{FF2B5EF4-FFF2-40B4-BE49-F238E27FC236}">
              <a16:creationId xmlns:a16="http://schemas.microsoft.com/office/drawing/2014/main" id="{B68C3179-2C61-45D3-BEF4-04C141BCF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002000"/>
          <a:ext cx="3381375"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72</xdr:row>
      <xdr:rowOff>0</xdr:rowOff>
    </xdr:from>
    <xdr:ext cx="3352800" cy="1657350"/>
    <xdr:pic>
      <xdr:nvPicPr>
        <xdr:cNvPr id="3" name="Picture 2">
          <a:extLst>
            <a:ext uri="{FF2B5EF4-FFF2-40B4-BE49-F238E27FC236}">
              <a16:creationId xmlns:a16="http://schemas.microsoft.com/office/drawing/2014/main" id="{FA717FC4-AF5A-4588-B2CE-6C65A0826A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1963400"/>
          <a:ext cx="33528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84</xdr:row>
      <xdr:rowOff>0</xdr:rowOff>
    </xdr:from>
    <xdr:ext cx="3381375" cy="1666875"/>
    <xdr:pic>
      <xdr:nvPicPr>
        <xdr:cNvPr id="4" name="Picture 3">
          <a:extLst>
            <a:ext uri="{FF2B5EF4-FFF2-40B4-BE49-F238E27FC236}">
              <a16:creationId xmlns:a16="http://schemas.microsoft.com/office/drawing/2014/main" id="{5A700717-E93A-4AF5-873D-93B2BC7D9F1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8600" y="14173200"/>
          <a:ext cx="338137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1</xdr:col>
      <xdr:colOff>0</xdr:colOff>
      <xdr:row>120</xdr:row>
      <xdr:rowOff>180974</xdr:rowOff>
    </xdr:from>
    <xdr:ext cx="3124200" cy="1671665"/>
    <xdr:pic>
      <xdr:nvPicPr>
        <xdr:cNvPr id="2" name="Picture 1">
          <a:extLst>
            <a:ext uri="{FF2B5EF4-FFF2-40B4-BE49-F238E27FC236}">
              <a16:creationId xmlns:a16="http://schemas.microsoft.com/office/drawing/2014/main" id="{EAFFCC21-6C35-49A0-9B5B-5FAE63257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0046314"/>
          <a:ext cx="3124200" cy="16716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114300</xdr:colOff>
      <xdr:row>107</xdr:row>
      <xdr:rowOff>66675</xdr:rowOff>
    </xdr:from>
    <xdr:ext cx="3143250" cy="1726565"/>
    <xdr:pic>
      <xdr:nvPicPr>
        <xdr:cNvPr id="3" name="Picture 2">
          <a:extLst>
            <a:ext uri="{FF2B5EF4-FFF2-40B4-BE49-F238E27FC236}">
              <a16:creationId xmlns:a16="http://schemas.microsoft.com/office/drawing/2014/main" id="{CD8B93A1-7871-4837-B41D-726CBE3ED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2900" y="17524095"/>
          <a:ext cx="3143250" cy="17265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1</xdr:col>
      <xdr:colOff>114299</xdr:colOff>
      <xdr:row>169</xdr:row>
      <xdr:rowOff>123824</xdr:rowOff>
    </xdr:from>
    <xdr:ext cx="3152775" cy="1686955"/>
    <xdr:pic>
      <xdr:nvPicPr>
        <xdr:cNvPr id="2" name="Picture 1">
          <a:extLst>
            <a:ext uri="{FF2B5EF4-FFF2-40B4-BE49-F238E27FC236}">
              <a16:creationId xmlns:a16="http://schemas.microsoft.com/office/drawing/2014/main" id="{F013B5B5-B0BF-494F-8888-EA4BB67D1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899" y="28294964"/>
          <a:ext cx="3152775" cy="16869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47625</xdr:colOff>
      <xdr:row>156</xdr:row>
      <xdr:rowOff>95250</xdr:rowOff>
    </xdr:from>
    <xdr:ext cx="3143250" cy="1729740"/>
    <xdr:pic>
      <xdr:nvPicPr>
        <xdr:cNvPr id="3" name="Picture 2">
          <a:extLst>
            <a:ext uri="{FF2B5EF4-FFF2-40B4-BE49-F238E27FC236}">
              <a16:creationId xmlns:a16="http://schemas.microsoft.com/office/drawing/2014/main" id="{83D72F4D-3A61-4BB6-A463-50DCF813A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6225" y="25858470"/>
          <a:ext cx="3143250" cy="17297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1</xdr:col>
      <xdr:colOff>0</xdr:colOff>
      <xdr:row>114</xdr:row>
      <xdr:rowOff>0</xdr:rowOff>
    </xdr:from>
    <xdr:ext cx="3667125" cy="2085975"/>
    <xdr:pic>
      <xdr:nvPicPr>
        <xdr:cNvPr id="2" name="Picture 1">
          <a:extLst>
            <a:ext uri="{FF2B5EF4-FFF2-40B4-BE49-F238E27FC236}">
              <a16:creationId xmlns:a16="http://schemas.microsoft.com/office/drawing/2014/main" id="{7F9891AA-6E68-4E80-BE9D-EA569518C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9050000"/>
          <a:ext cx="3667125" cy="2085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57150</xdr:colOff>
      <xdr:row>91</xdr:row>
      <xdr:rowOff>1085851</xdr:rowOff>
    </xdr:from>
    <xdr:ext cx="3528580" cy="1647824"/>
    <xdr:pic>
      <xdr:nvPicPr>
        <xdr:cNvPr id="3" name="Picture 2">
          <a:extLst>
            <a:ext uri="{FF2B5EF4-FFF2-40B4-BE49-F238E27FC236}">
              <a16:creationId xmlns:a16="http://schemas.microsoft.com/office/drawing/2014/main" id="{EA52D9CF-180A-4884-8D7B-902CC5685F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5007591"/>
          <a:ext cx="352858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76200</xdr:colOff>
      <xdr:row>104</xdr:row>
      <xdr:rowOff>19050</xdr:rowOff>
    </xdr:from>
    <xdr:ext cx="3448050" cy="1666875"/>
    <xdr:pic>
      <xdr:nvPicPr>
        <xdr:cNvPr id="4" name="Picture 3">
          <a:extLst>
            <a:ext uri="{FF2B5EF4-FFF2-40B4-BE49-F238E27FC236}">
              <a16:creationId xmlns:a16="http://schemas.microsoft.com/office/drawing/2014/main" id="{60A27738-6C8D-4002-B06B-98831F1706A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 y="17240250"/>
          <a:ext cx="344805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57149</xdr:colOff>
      <xdr:row>153</xdr:row>
      <xdr:rowOff>104775</xdr:rowOff>
    </xdr:from>
    <xdr:ext cx="3276601" cy="1695450"/>
    <xdr:pic>
      <xdr:nvPicPr>
        <xdr:cNvPr id="6" name="Picture 5">
          <a:extLst>
            <a:ext uri="{FF2B5EF4-FFF2-40B4-BE49-F238E27FC236}">
              <a16:creationId xmlns:a16="http://schemas.microsoft.com/office/drawing/2014/main" id="{A6680CF8-D65A-4EC1-8155-6CE90074F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49" y="24633555"/>
          <a:ext cx="3276601" cy="1695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123825</xdr:colOff>
      <xdr:row>140</xdr:row>
      <xdr:rowOff>104775</xdr:rowOff>
    </xdr:from>
    <xdr:ext cx="3143250" cy="1783715"/>
    <xdr:pic>
      <xdr:nvPicPr>
        <xdr:cNvPr id="7" name="Picture 6">
          <a:extLst>
            <a:ext uri="{FF2B5EF4-FFF2-40B4-BE49-F238E27FC236}">
              <a16:creationId xmlns:a16="http://schemas.microsoft.com/office/drawing/2014/main" id="{81A94EBA-FCBF-4EF2-94E8-8F29D3960E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2225635"/>
          <a:ext cx="3143250" cy="178371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157</xdr:row>
      <xdr:rowOff>0</xdr:rowOff>
    </xdr:from>
    <xdr:ext cx="3209925" cy="1770865"/>
    <xdr:pic>
      <xdr:nvPicPr>
        <xdr:cNvPr id="2" name="Picture 1">
          <a:extLst>
            <a:ext uri="{FF2B5EF4-FFF2-40B4-BE49-F238E27FC236}">
              <a16:creationId xmlns:a16="http://schemas.microsoft.com/office/drawing/2014/main" id="{FEE8ADD3-5CA8-4970-9470-282552A7A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7114500"/>
          <a:ext cx="3209925" cy="17708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109141</xdr:colOff>
      <xdr:row>143</xdr:row>
      <xdr:rowOff>99220</xdr:rowOff>
    </xdr:from>
    <xdr:ext cx="3143250" cy="1725103"/>
    <xdr:pic>
      <xdr:nvPicPr>
        <xdr:cNvPr id="3" name="Picture 2">
          <a:extLst>
            <a:ext uri="{FF2B5EF4-FFF2-40B4-BE49-F238E27FC236}">
              <a16:creationId xmlns:a16="http://schemas.microsoft.com/office/drawing/2014/main" id="{A848DDF9-F295-4A45-ABDD-7E7AB2C2C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7741" y="24597520"/>
          <a:ext cx="3143250" cy="172510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57149</xdr:colOff>
      <xdr:row>142</xdr:row>
      <xdr:rowOff>104775</xdr:rowOff>
    </xdr:from>
    <xdr:ext cx="3276601" cy="1695450"/>
    <xdr:pic>
      <xdr:nvPicPr>
        <xdr:cNvPr id="2" name="Picture 1">
          <a:extLst>
            <a:ext uri="{FF2B5EF4-FFF2-40B4-BE49-F238E27FC236}">
              <a16:creationId xmlns:a16="http://schemas.microsoft.com/office/drawing/2014/main" id="{347F1547-ECBF-4B5B-BBE5-368CD7EF6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49" y="23828375"/>
          <a:ext cx="3276601" cy="1695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123825</xdr:colOff>
      <xdr:row>129</xdr:row>
      <xdr:rowOff>104775</xdr:rowOff>
    </xdr:from>
    <xdr:ext cx="3143250" cy="1783715"/>
    <xdr:pic>
      <xdr:nvPicPr>
        <xdr:cNvPr id="3" name="Picture 2">
          <a:extLst>
            <a:ext uri="{FF2B5EF4-FFF2-40B4-BE49-F238E27FC236}">
              <a16:creationId xmlns:a16="http://schemas.microsoft.com/office/drawing/2014/main" id="{852101B5-B052-4AA9-84B9-C6892874DA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1396325"/>
          <a:ext cx="3143250" cy="178371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113</xdr:row>
      <xdr:rowOff>0</xdr:rowOff>
    </xdr:from>
    <xdr:ext cx="3190875" cy="1707341"/>
    <xdr:pic>
      <xdr:nvPicPr>
        <xdr:cNvPr id="2" name="Picture 1">
          <a:extLst>
            <a:ext uri="{FF2B5EF4-FFF2-40B4-BE49-F238E27FC236}">
              <a16:creationId xmlns:a16="http://schemas.microsoft.com/office/drawing/2014/main" id="{E47A968D-5146-4514-9FC7-5AEB63E18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9284950"/>
          <a:ext cx="3190875" cy="170734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100</xdr:row>
      <xdr:rowOff>0</xdr:rowOff>
    </xdr:from>
    <xdr:ext cx="3143250" cy="1720215"/>
    <xdr:pic>
      <xdr:nvPicPr>
        <xdr:cNvPr id="3" name="Picture 2">
          <a:extLst>
            <a:ext uri="{FF2B5EF4-FFF2-40B4-BE49-F238E27FC236}">
              <a16:creationId xmlns:a16="http://schemas.microsoft.com/office/drawing/2014/main" id="{386E3BE2-B827-4BC7-806E-07FB6FC855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6852900"/>
          <a:ext cx="3143250" cy="172021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109</xdr:row>
      <xdr:rowOff>0</xdr:rowOff>
    </xdr:from>
    <xdr:ext cx="3790950" cy="2000250"/>
    <xdr:pic>
      <xdr:nvPicPr>
        <xdr:cNvPr id="2" name="Picture 1">
          <a:extLst>
            <a:ext uri="{FF2B5EF4-FFF2-40B4-BE49-F238E27FC236}">
              <a16:creationId xmlns:a16="http://schemas.microsoft.com/office/drawing/2014/main" id="{48C46CC7-45CF-4902-AC57-598EF2DFB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9080480"/>
          <a:ext cx="3790950" cy="2000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219074</xdr:colOff>
      <xdr:row>99</xdr:row>
      <xdr:rowOff>0</xdr:rowOff>
    </xdr:from>
    <xdr:ext cx="3457575" cy="1773479"/>
    <xdr:pic>
      <xdr:nvPicPr>
        <xdr:cNvPr id="3" name="Picture 2">
          <a:extLst>
            <a:ext uri="{FF2B5EF4-FFF2-40B4-BE49-F238E27FC236}">
              <a16:creationId xmlns:a16="http://schemas.microsoft.com/office/drawing/2014/main" id="{61725D5A-B104-4A89-8A9C-B47644667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 y="17236440"/>
          <a:ext cx="3457575" cy="177347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19050</xdr:colOff>
      <xdr:row>86</xdr:row>
      <xdr:rowOff>85725</xdr:rowOff>
    </xdr:from>
    <xdr:ext cx="3552825" cy="1733550"/>
    <xdr:pic>
      <xdr:nvPicPr>
        <xdr:cNvPr id="4" name="Picture 3">
          <a:extLst>
            <a:ext uri="{FF2B5EF4-FFF2-40B4-BE49-F238E27FC236}">
              <a16:creationId xmlns:a16="http://schemas.microsoft.com/office/drawing/2014/main" id="{13268072-3D0C-4DF9-BFFC-B0F64FFFCE7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47650" y="14914245"/>
          <a:ext cx="3552825" cy="1733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95</xdr:row>
      <xdr:rowOff>7620</xdr:rowOff>
    </xdr:from>
    <xdr:ext cx="3790950" cy="2000250"/>
    <xdr:pic>
      <xdr:nvPicPr>
        <xdr:cNvPr id="2" name="Picture 1">
          <a:extLst>
            <a:ext uri="{FF2B5EF4-FFF2-40B4-BE49-F238E27FC236}">
              <a16:creationId xmlns:a16="http://schemas.microsoft.com/office/drawing/2014/main" id="{9DF29B03-3146-41B3-A3BF-E7884146E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443960"/>
          <a:ext cx="3790950" cy="2000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215900</xdr:colOff>
      <xdr:row>72</xdr:row>
      <xdr:rowOff>57150</xdr:rowOff>
    </xdr:from>
    <xdr:ext cx="3613150" cy="1733550"/>
    <xdr:pic>
      <xdr:nvPicPr>
        <xdr:cNvPr id="3" name="Picture 2">
          <a:extLst>
            <a:ext uri="{FF2B5EF4-FFF2-40B4-BE49-F238E27FC236}">
              <a16:creationId xmlns:a16="http://schemas.microsoft.com/office/drawing/2014/main" id="{A2F423D8-CACA-4B0E-8CFE-AB5ABB768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5900" y="12256770"/>
          <a:ext cx="3613150" cy="1733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85</xdr:row>
      <xdr:rowOff>0</xdr:rowOff>
    </xdr:from>
    <xdr:ext cx="3594100" cy="1600200"/>
    <xdr:pic>
      <xdr:nvPicPr>
        <xdr:cNvPr id="4" name="Picture 3">
          <a:extLst>
            <a:ext uri="{FF2B5EF4-FFF2-40B4-BE49-F238E27FC236}">
              <a16:creationId xmlns:a16="http://schemas.microsoft.com/office/drawing/2014/main" id="{CFE210C2-183C-4E6A-9BD6-BEAD893DE02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8600" y="14607540"/>
          <a:ext cx="3594100" cy="160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154</xdr:row>
      <xdr:rowOff>175260</xdr:rowOff>
    </xdr:from>
    <xdr:ext cx="2991635" cy="1600734"/>
    <xdr:pic>
      <xdr:nvPicPr>
        <xdr:cNvPr id="2" name="Picture 1">
          <a:extLst>
            <a:ext uri="{FF2B5EF4-FFF2-40B4-BE49-F238E27FC236}">
              <a16:creationId xmlns:a16="http://schemas.microsoft.com/office/drawing/2014/main" id="{F65B7972-33B0-41A1-9285-3319B9F16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6647140"/>
          <a:ext cx="2991635" cy="16007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57150</xdr:colOff>
      <xdr:row>141</xdr:row>
      <xdr:rowOff>28575</xdr:rowOff>
    </xdr:from>
    <xdr:ext cx="3143250" cy="1726565"/>
    <xdr:pic>
      <xdr:nvPicPr>
        <xdr:cNvPr id="3" name="Picture 2">
          <a:extLst>
            <a:ext uri="{FF2B5EF4-FFF2-40B4-BE49-F238E27FC236}">
              <a16:creationId xmlns:a16="http://schemas.microsoft.com/office/drawing/2014/main" id="{A0BEC3BB-B654-4C23-9D6C-CAB93524CE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23231475"/>
          <a:ext cx="3143250" cy="172656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121</xdr:row>
      <xdr:rowOff>0</xdr:rowOff>
    </xdr:from>
    <xdr:ext cx="3267075" cy="1748114"/>
    <xdr:pic>
      <xdr:nvPicPr>
        <xdr:cNvPr id="2" name="Picture 1">
          <a:extLst>
            <a:ext uri="{FF2B5EF4-FFF2-40B4-BE49-F238E27FC236}">
              <a16:creationId xmlns:a16="http://schemas.microsoft.com/office/drawing/2014/main" id="{951B465F-A188-4BCA-97C1-4C215DDFE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0375880"/>
          <a:ext cx="3267075" cy="17481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133349</xdr:colOff>
      <xdr:row>106</xdr:row>
      <xdr:rowOff>98424</xdr:rowOff>
    </xdr:from>
    <xdr:ext cx="3270250" cy="1788029"/>
    <xdr:pic>
      <xdr:nvPicPr>
        <xdr:cNvPr id="3" name="Picture 2">
          <a:extLst>
            <a:ext uri="{FF2B5EF4-FFF2-40B4-BE49-F238E27FC236}">
              <a16:creationId xmlns:a16="http://schemas.microsoft.com/office/drawing/2014/main" id="{CB3F8C7E-AEC9-4B12-B75F-9DACBE5CC4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949" y="17700624"/>
          <a:ext cx="3270250" cy="178802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155</xdr:row>
      <xdr:rowOff>123826</xdr:rowOff>
    </xdr:from>
    <xdr:ext cx="2991635" cy="1600734"/>
    <xdr:pic>
      <xdr:nvPicPr>
        <xdr:cNvPr id="2" name="Picture 1">
          <a:extLst>
            <a:ext uri="{FF2B5EF4-FFF2-40B4-BE49-F238E27FC236}">
              <a16:creationId xmlns:a16="http://schemas.microsoft.com/office/drawing/2014/main" id="{73FC230B-2881-4E61-B2F4-FC7A5C5BD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26039446"/>
          <a:ext cx="2991635" cy="16007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76200</xdr:colOff>
      <xdr:row>142</xdr:row>
      <xdr:rowOff>152400</xdr:rowOff>
    </xdr:from>
    <xdr:ext cx="3143250" cy="1725103"/>
    <xdr:pic>
      <xdr:nvPicPr>
        <xdr:cNvPr id="3" name="Picture 2">
          <a:extLst>
            <a:ext uri="{FF2B5EF4-FFF2-40B4-BE49-F238E27FC236}">
              <a16:creationId xmlns:a16="http://schemas.microsoft.com/office/drawing/2014/main" id="{C80D3433-17F2-46E5-9C58-89956CF69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23660100"/>
          <a:ext cx="3143250" cy="172510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2169E-B47B-49EF-A6EE-56E10E91CBA2}">
  <dimension ref="A1:C20"/>
  <sheetViews>
    <sheetView tabSelected="1" workbookViewId="0"/>
  </sheetViews>
  <sheetFormatPr defaultRowHeight="15"/>
  <cols>
    <col min="1" max="1" width="5.42578125" bestFit="1" customWidth="1"/>
    <col min="2" max="2" width="9.7109375" bestFit="1" customWidth="1"/>
    <col min="3" max="3" width="32.42578125" bestFit="1" customWidth="1"/>
  </cols>
  <sheetData>
    <row r="1" spans="1:3" ht="24">
      <c r="A1" s="151" t="s">
        <v>0</v>
      </c>
      <c r="B1" s="151" t="s">
        <v>1</v>
      </c>
      <c r="C1" s="151" t="s">
        <v>2</v>
      </c>
    </row>
    <row r="2" spans="1:3">
      <c r="A2" s="152">
        <v>1</v>
      </c>
      <c r="B2" s="153" t="s">
        <v>3</v>
      </c>
      <c r="C2" s="152" t="s">
        <v>4</v>
      </c>
    </row>
    <row r="3" spans="1:3">
      <c r="A3" s="152">
        <v>2</v>
      </c>
      <c r="B3" s="154" t="s">
        <v>5</v>
      </c>
      <c r="C3" s="152" t="s">
        <v>6</v>
      </c>
    </row>
    <row r="4" spans="1:3">
      <c r="A4" s="152">
        <v>3</v>
      </c>
      <c r="B4" s="154" t="s">
        <v>7</v>
      </c>
      <c r="C4" s="152" t="s">
        <v>8</v>
      </c>
    </row>
    <row r="5" spans="1:3">
      <c r="A5" s="152">
        <v>4</v>
      </c>
      <c r="B5" s="154" t="s">
        <v>9</v>
      </c>
      <c r="C5" s="152" t="s">
        <v>10</v>
      </c>
    </row>
    <row r="6" spans="1:3">
      <c r="A6" s="152">
        <v>5</v>
      </c>
      <c r="B6" s="154" t="s">
        <v>11</v>
      </c>
      <c r="C6" s="152" t="s">
        <v>12</v>
      </c>
    </row>
    <row r="7" spans="1:3">
      <c r="A7" s="152">
        <v>6</v>
      </c>
      <c r="B7" s="154" t="s">
        <v>13</v>
      </c>
      <c r="C7" s="152" t="s">
        <v>14</v>
      </c>
    </row>
    <row r="8" spans="1:3">
      <c r="A8" s="152">
        <v>7</v>
      </c>
      <c r="B8" s="154" t="s">
        <v>15</v>
      </c>
      <c r="C8" s="152" t="s">
        <v>16</v>
      </c>
    </row>
    <row r="9" spans="1:3">
      <c r="A9" s="152">
        <v>8</v>
      </c>
      <c r="B9" s="154" t="s">
        <v>17</v>
      </c>
      <c r="C9" s="152" t="s">
        <v>18</v>
      </c>
    </row>
    <row r="10" spans="1:3">
      <c r="A10" s="152">
        <v>9</v>
      </c>
      <c r="B10" s="154" t="s">
        <v>19</v>
      </c>
      <c r="C10" s="152" t="s">
        <v>20</v>
      </c>
    </row>
    <row r="11" spans="1:3">
      <c r="A11" s="152">
        <v>10</v>
      </c>
      <c r="B11" s="154" t="s">
        <v>21</v>
      </c>
      <c r="C11" s="152" t="s">
        <v>22</v>
      </c>
    </row>
    <row r="12" spans="1:3">
      <c r="A12" s="152">
        <v>11</v>
      </c>
      <c r="B12" s="154" t="s">
        <v>23</v>
      </c>
      <c r="C12" s="152" t="s">
        <v>24</v>
      </c>
    </row>
    <row r="13" spans="1:3">
      <c r="A13" s="152">
        <v>12</v>
      </c>
      <c r="B13" s="154" t="s">
        <v>25</v>
      </c>
      <c r="C13" s="152" t="s">
        <v>26</v>
      </c>
    </row>
    <row r="14" spans="1:3">
      <c r="A14" s="152">
        <v>13</v>
      </c>
      <c r="B14" s="154" t="s">
        <v>27</v>
      </c>
      <c r="C14" s="152" t="s">
        <v>28</v>
      </c>
    </row>
    <row r="15" spans="1:3">
      <c r="A15" s="152">
        <v>14</v>
      </c>
      <c r="B15" s="154" t="s">
        <v>29</v>
      </c>
      <c r="C15" s="152" t="s">
        <v>30</v>
      </c>
    </row>
    <row r="16" spans="1:3">
      <c r="A16" s="152">
        <v>15</v>
      </c>
      <c r="B16" s="154" t="s">
        <v>31</v>
      </c>
      <c r="C16" s="152" t="s">
        <v>32</v>
      </c>
    </row>
    <row r="17" spans="1:3">
      <c r="A17" s="152">
        <v>16</v>
      </c>
      <c r="B17" s="154" t="s">
        <v>33</v>
      </c>
      <c r="C17" s="152" t="s">
        <v>34</v>
      </c>
    </row>
    <row r="18" spans="1:3">
      <c r="A18" s="152">
        <v>17</v>
      </c>
      <c r="B18" s="154" t="s">
        <v>35</v>
      </c>
      <c r="C18" s="152" t="s">
        <v>36</v>
      </c>
    </row>
    <row r="19" spans="1:3">
      <c r="A19" s="152">
        <v>18</v>
      </c>
      <c r="B19" s="154" t="s">
        <v>37</v>
      </c>
      <c r="C19" s="152" t="s">
        <v>38</v>
      </c>
    </row>
    <row r="20" spans="1:3">
      <c r="A20" s="152">
        <v>19</v>
      </c>
      <c r="B20" s="154" t="s">
        <v>39</v>
      </c>
      <c r="C20" s="152" t="s">
        <v>40</v>
      </c>
    </row>
  </sheetData>
  <hyperlinks>
    <hyperlink ref="B2" location="ITIAF!A1" display="ITIAF" xr:uid="{FB24223F-B999-4C12-A1E6-401032EB589B}"/>
    <hyperlink ref="B3" location="ITIBAF!A1" display="ITIBAF" xr:uid="{A1FA72C7-357F-4ACE-8AB2-7E8A7E50C98D}"/>
    <hyperlink ref="B4" location="ITIBCF!A1" display="ITIBCF" xr:uid="{D066F4F7-6ADC-4DE2-BB87-C25E982407DB}"/>
    <hyperlink ref="B5" location="ITIBFS!A1" display="ITIBFS" xr:uid="{15DCAE2B-589F-4CA9-8753-BDB71AE25D50}"/>
    <hyperlink ref="B6" location="ITIBPSU!A1" display="ITIBPSU" xr:uid="{092273E9-A6D7-4555-BDD8-C694DECCD5D6}"/>
    <hyperlink ref="B7" location="ITIDYBF!A1" display="ITIDYBF" xr:uid="{74EC5316-6086-4F26-9447-FFC0C76DC5DE}"/>
    <hyperlink ref="B8" location="ITIFCF!A1" display="ITIFCF" xr:uid="{0AA94CA5-92DD-4F66-B7B3-F223640D9164}"/>
    <hyperlink ref="B9" location="ITIFEF!A1" display="ITIFEF" xr:uid="{8199B76B-3E9D-4951-9CC4-17FF9349E13D}"/>
    <hyperlink ref="B10" location="ITILCF!A1" display="ITILCF" xr:uid="{B9954A01-8A14-41C7-9AAD-A467E211C315}"/>
    <hyperlink ref="B11" location="ITILF!A1" display="ITILF" xr:uid="{FC0215DC-2511-49DF-A338-23326BE62D1F}"/>
    <hyperlink ref="B12" location="ITILMF!A1" display="ITILMF" xr:uid="{02BFE90E-D365-48D1-8CF5-EC7AE33D2429}"/>
    <hyperlink ref="B13" location="ITILTE!A1" display="ITILTE" xr:uid="{E1878D52-11E5-4276-A437-B439A2D7257F}"/>
    <hyperlink ref="B14" location="ITIMCF!A1" display="ITIMCF" xr:uid="{643C60D3-B46D-4705-88F2-0EF88848FCAE}"/>
    <hyperlink ref="B15" location="ITIMID!A1" display="ITIMID" xr:uid="{A6574709-BE1D-46A6-9BFD-11ECA23768D1}"/>
    <hyperlink ref="B16" location="ITIONF!A1" display="ITIONF" xr:uid="{AE221F17-D17A-4714-B707-2A698A53C708}"/>
    <hyperlink ref="B17" location="ITIPHF!A1" display="ITIPHF" xr:uid="{F5B177AC-5FA0-44C3-9DD9-2CA36044A859}"/>
    <hyperlink ref="B18" location="ITISCF!A1" display="ITISCF" xr:uid="{E2D0BA71-EF94-47B5-85E9-94E7B121E3D1}"/>
    <hyperlink ref="B19" location="ITIUSDF!A1" display="ITIUSDF" xr:uid="{B953547E-DFB4-4390-849D-2A902711B2EC}"/>
    <hyperlink ref="B20" location="ITIVF!A1" display="ITIVF" xr:uid="{FF3B8745-797E-4E0C-BF47-2DDD39E51F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I155"/>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19</v>
      </c>
      <c r="B1" s="3"/>
      <c r="C1" s="4"/>
      <c r="D1" s="4"/>
      <c r="E1" s="4"/>
      <c r="F1" s="4"/>
      <c r="G1" s="4"/>
      <c r="H1" s="4"/>
      <c r="I1" s="4"/>
    </row>
    <row r="2" spans="1:9" ht="26.1" customHeight="1">
      <c r="A2" s="4"/>
      <c r="B2" s="5" t="s">
        <v>41</v>
      </c>
      <c r="C2" s="4"/>
      <c r="D2" s="4"/>
      <c r="E2" s="4"/>
      <c r="F2" s="4"/>
      <c r="G2" s="4"/>
      <c r="H2" s="4"/>
      <c r="I2" s="4"/>
    </row>
    <row r="3" spans="1:9" ht="12.95" customHeight="1">
      <c r="A3" s="4"/>
      <c r="B3" s="3" t="s">
        <v>20</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213821</v>
      </c>
      <c r="F9" s="20">
        <v>4116.05</v>
      </c>
      <c r="G9" s="21">
        <v>7.9399999999999998E-2</v>
      </c>
      <c r="H9" s="22"/>
      <c r="I9" s="23"/>
    </row>
    <row r="10" spans="1:9" ht="12.95" customHeight="1">
      <c r="A10" s="17" t="s">
        <v>207</v>
      </c>
      <c r="B10" s="18" t="s">
        <v>208</v>
      </c>
      <c r="C10" s="14" t="s">
        <v>209</v>
      </c>
      <c r="D10" s="14" t="s">
        <v>103</v>
      </c>
      <c r="E10" s="19">
        <v>244188</v>
      </c>
      <c r="F10" s="20">
        <v>3430.84</v>
      </c>
      <c r="G10" s="21">
        <v>6.6199999999999995E-2</v>
      </c>
      <c r="H10" s="22"/>
      <c r="I10" s="23"/>
    </row>
    <row r="11" spans="1:9" ht="12.95" customHeight="1">
      <c r="A11" s="17" t="s">
        <v>210</v>
      </c>
      <c r="B11" s="18" t="s">
        <v>211</v>
      </c>
      <c r="C11" s="14" t="s">
        <v>212</v>
      </c>
      <c r="D11" s="14" t="s">
        <v>96</v>
      </c>
      <c r="E11" s="19">
        <v>182920</v>
      </c>
      <c r="F11" s="20">
        <v>2610.27</v>
      </c>
      <c r="G11" s="21">
        <v>5.04E-2</v>
      </c>
      <c r="H11" s="22"/>
      <c r="I11" s="23"/>
    </row>
    <row r="12" spans="1:9" ht="12.95" customHeight="1">
      <c r="A12" s="17" t="s">
        <v>132</v>
      </c>
      <c r="B12" s="18" t="s">
        <v>133</v>
      </c>
      <c r="C12" s="14" t="s">
        <v>134</v>
      </c>
      <c r="D12" s="14" t="s">
        <v>135</v>
      </c>
      <c r="E12" s="19">
        <v>142605</v>
      </c>
      <c r="F12" s="20">
        <v>2139.2199999999998</v>
      </c>
      <c r="G12" s="21">
        <v>4.1300000000000003E-2</v>
      </c>
      <c r="H12" s="22"/>
      <c r="I12" s="23"/>
    </row>
    <row r="13" spans="1:9" ht="12.95" customHeight="1">
      <c r="A13" s="17" t="s">
        <v>216</v>
      </c>
      <c r="B13" s="18" t="s">
        <v>217</v>
      </c>
      <c r="C13" s="14" t="s">
        <v>218</v>
      </c>
      <c r="D13" s="14" t="s">
        <v>96</v>
      </c>
      <c r="E13" s="19">
        <v>138639</v>
      </c>
      <c r="F13" s="20">
        <v>1642.87</v>
      </c>
      <c r="G13" s="21">
        <v>3.1699999999999999E-2</v>
      </c>
      <c r="H13" s="22"/>
      <c r="I13" s="23"/>
    </row>
    <row r="14" spans="1:9" ht="12.95" customHeight="1">
      <c r="A14" s="17" t="s">
        <v>213</v>
      </c>
      <c r="B14" s="18" t="s">
        <v>214</v>
      </c>
      <c r="C14" s="14" t="s">
        <v>215</v>
      </c>
      <c r="D14" s="14" t="s">
        <v>92</v>
      </c>
      <c r="E14" s="19">
        <v>83499</v>
      </c>
      <c r="F14" s="20">
        <v>1556.84</v>
      </c>
      <c r="G14" s="21">
        <v>0.03</v>
      </c>
      <c r="H14" s="22"/>
      <c r="I14" s="23"/>
    </row>
    <row r="15" spans="1:9" ht="12.95" customHeight="1">
      <c r="A15" s="17" t="s">
        <v>111</v>
      </c>
      <c r="B15" s="18" t="s">
        <v>112</v>
      </c>
      <c r="C15" s="14" t="s">
        <v>113</v>
      </c>
      <c r="D15" s="14" t="s">
        <v>96</v>
      </c>
      <c r="E15" s="19">
        <v>193820</v>
      </c>
      <c r="F15" s="20">
        <v>1528.56</v>
      </c>
      <c r="G15" s="21">
        <v>2.9499999999999998E-2</v>
      </c>
      <c r="H15" s="22"/>
      <c r="I15" s="23"/>
    </row>
    <row r="16" spans="1:9" ht="12.95" customHeight="1">
      <c r="A16" s="17" t="s">
        <v>219</v>
      </c>
      <c r="B16" s="18" t="s">
        <v>220</v>
      </c>
      <c r="C16" s="14" t="s">
        <v>221</v>
      </c>
      <c r="D16" s="14" t="s">
        <v>57</v>
      </c>
      <c r="E16" s="19">
        <v>16256</v>
      </c>
      <c r="F16" s="20">
        <v>1403.62</v>
      </c>
      <c r="G16" s="21">
        <v>2.7099999999999999E-2</v>
      </c>
      <c r="H16" s="22"/>
      <c r="I16" s="23"/>
    </row>
    <row r="17" spans="1:9" ht="12.95" customHeight="1">
      <c r="A17" s="17" t="s">
        <v>237</v>
      </c>
      <c r="B17" s="18" t="s">
        <v>238</v>
      </c>
      <c r="C17" s="14" t="s">
        <v>239</v>
      </c>
      <c r="D17" s="14" t="s">
        <v>135</v>
      </c>
      <c r="E17" s="19">
        <v>40332</v>
      </c>
      <c r="F17" s="20">
        <v>1392.95</v>
      </c>
      <c r="G17" s="21">
        <v>2.69E-2</v>
      </c>
      <c r="H17" s="22"/>
      <c r="I17" s="23"/>
    </row>
    <row r="18" spans="1:9" ht="12.95" customHeight="1">
      <c r="A18" s="17" t="s">
        <v>124</v>
      </c>
      <c r="B18" s="18" t="s">
        <v>125</v>
      </c>
      <c r="C18" s="14" t="s">
        <v>126</v>
      </c>
      <c r="D18" s="14" t="s">
        <v>127</v>
      </c>
      <c r="E18" s="19">
        <v>39196</v>
      </c>
      <c r="F18" s="20">
        <v>1309.54</v>
      </c>
      <c r="G18" s="21">
        <v>2.53E-2</v>
      </c>
      <c r="H18" s="22"/>
      <c r="I18" s="23"/>
    </row>
    <row r="19" spans="1:9" ht="12.95" customHeight="1">
      <c r="A19" s="17" t="s">
        <v>226</v>
      </c>
      <c r="B19" s="18" t="s">
        <v>227</v>
      </c>
      <c r="C19" s="14" t="s">
        <v>228</v>
      </c>
      <c r="D19" s="14" t="s">
        <v>229</v>
      </c>
      <c r="E19" s="19">
        <v>286662</v>
      </c>
      <c r="F19" s="20">
        <v>1220.6099999999999</v>
      </c>
      <c r="G19" s="21">
        <v>2.35E-2</v>
      </c>
      <c r="H19" s="22"/>
      <c r="I19" s="23"/>
    </row>
    <row r="20" spans="1:9" ht="12.95" customHeight="1">
      <c r="A20" s="17" t="s">
        <v>531</v>
      </c>
      <c r="B20" s="18" t="s">
        <v>243</v>
      </c>
      <c r="C20" s="14" t="s">
        <v>532</v>
      </c>
      <c r="D20" s="14" t="s">
        <v>96</v>
      </c>
      <c r="E20" s="19">
        <v>54572</v>
      </c>
      <c r="F20" s="20">
        <v>1205</v>
      </c>
      <c r="G20" s="21">
        <v>2.3199999999999998E-2</v>
      </c>
      <c r="H20" s="22"/>
      <c r="I20" s="23"/>
    </row>
    <row r="21" spans="1:9" ht="12.95" customHeight="1">
      <c r="A21" s="17" t="s">
        <v>255</v>
      </c>
      <c r="B21" s="18" t="s">
        <v>256</v>
      </c>
      <c r="C21" s="14" t="s">
        <v>257</v>
      </c>
      <c r="D21" s="14" t="s">
        <v>88</v>
      </c>
      <c r="E21" s="19">
        <v>333886</v>
      </c>
      <c r="F21" s="20">
        <v>1183.79</v>
      </c>
      <c r="G21" s="21">
        <v>2.2800000000000001E-2</v>
      </c>
      <c r="H21" s="22"/>
      <c r="I21" s="23"/>
    </row>
    <row r="22" spans="1:9" ht="12.95" customHeight="1">
      <c r="A22" s="17" t="s">
        <v>614</v>
      </c>
      <c r="B22" s="18" t="s">
        <v>615</v>
      </c>
      <c r="C22" s="14" t="s">
        <v>616</v>
      </c>
      <c r="D22" s="14" t="s">
        <v>107</v>
      </c>
      <c r="E22" s="19">
        <v>67571</v>
      </c>
      <c r="F22" s="20">
        <v>876.19</v>
      </c>
      <c r="G22" s="21">
        <v>1.6899999999999998E-2</v>
      </c>
      <c r="H22" s="22"/>
      <c r="I22" s="23"/>
    </row>
    <row r="23" spans="1:9" ht="12.95" customHeight="1">
      <c r="A23" s="17" t="s">
        <v>240</v>
      </c>
      <c r="B23" s="18" t="s">
        <v>241</v>
      </c>
      <c r="C23" s="14" t="s">
        <v>242</v>
      </c>
      <c r="D23" s="14" t="s">
        <v>143</v>
      </c>
      <c r="E23" s="19">
        <v>28344</v>
      </c>
      <c r="F23" s="20">
        <v>830.14</v>
      </c>
      <c r="G23" s="21">
        <v>1.6E-2</v>
      </c>
      <c r="H23" s="22"/>
      <c r="I23" s="23"/>
    </row>
    <row r="24" spans="1:9" ht="12.95" customHeight="1">
      <c r="A24" s="17" t="s">
        <v>85</v>
      </c>
      <c r="B24" s="18" t="s">
        <v>86</v>
      </c>
      <c r="C24" s="14" t="s">
        <v>87</v>
      </c>
      <c r="D24" s="14" t="s">
        <v>88</v>
      </c>
      <c r="E24" s="19">
        <v>168940</v>
      </c>
      <c r="F24" s="20">
        <v>809.56</v>
      </c>
      <c r="G24" s="21">
        <v>1.5599999999999999E-2</v>
      </c>
      <c r="H24" s="22"/>
      <c r="I24" s="23"/>
    </row>
    <row r="25" spans="1:9" ht="12.95" customHeight="1">
      <c r="A25" s="17" t="s">
        <v>147</v>
      </c>
      <c r="B25" s="18" t="s">
        <v>148</v>
      </c>
      <c r="C25" s="14" t="s">
        <v>149</v>
      </c>
      <c r="D25" s="14" t="s">
        <v>107</v>
      </c>
      <c r="E25" s="19">
        <v>43303</v>
      </c>
      <c r="F25" s="20">
        <v>793.44</v>
      </c>
      <c r="G25" s="21">
        <v>1.5299999999999999E-2</v>
      </c>
      <c r="H25" s="22"/>
      <c r="I25" s="23"/>
    </row>
    <row r="26" spans="1:9" ht="12.95" customHeight="1">
      <c r="A26" s="17" t="s">
        <v>387</v>
      </c>
      <c r="B26" s="18" t="s">
        <v>388</v>
      </c>
      <c r="C26" s="14" t="s">
        <v>389</v>
      </c>
      <c r="D26" s="14" t="s">
        <v>88</v>
      </c>
      <c r="E26" s="19">
        <v>193060</v>
      </c>
      <c r="F26" s="20">
        <v>742.12</v>
      </c>
      <c r="G26" s="21">
        <v>1.43E-2</v>
      </c>
      <c r="H26" s="22"/>
      <c r="I26" s="23"/>
    </row>
    <row r="27" spans="1:9" ht="12.95" customHeight="1">
      <c r="A27" s="17" t="s">
        <v>118</v>
      </c>
      <c r="B27" s="18" t="s">
        <v>119</v>
      </c>
      <c r="C27" s="14" t="s">
        <v>120</v>
      </c>
      <c r="D27" s="14" t="s">
        <v>57</v>
      </c>
      <c r="E27" s="19">
        <v>114599</v>
      </c>
      <c r="F27" s="20">
        <v>701</v>
      </c>
      <c r="G27" s="21">
        <v>1.35E-2</v>
      </c>
      <c r="H27" s="22"/>
      <c r="I27" s="23"/>
    </row>
    <row r="28" spans="1:9" ht="12.95" customHeight="1">
      <c r="A28" s="17" t="s">
        <v>663</v>
      </c>
      <c r="B28" s="18" t="s">
        <v>664</v>
      </c>
      <c r="C28" s="14" t="s">
        <v>665</v>
      </c>
      <c r="D28" s="14" t="s">
        <v>107</v>
      </c>
      <c r="E28" s="19">
        <v>27778</v>
      </c>
      <c r="F28" s="20">
        <v>684.81</v>
      </c>
      <c r="G28" s="21">
        <v>1.32E-2</v>
      </c>
      <c r="H28" s="22"/>
      <c r="I28" s="23"/>
    </row>
    <row r="29" spans="1:9" ht="12.95" customHeight="1">
      <c r="A29" s="17" t="s">
        <v>70</v>
      </c>
      <c r="B29" s="18" t="s">
        <v>71</v>
      </c>
      <c r="C29" s="14" t="s">
        <v>72</v>
      </c>
      <c r="D29" s="14" t="s">
        <v>57</v>
      </c>
      <c r="E29" s="19">
        <v>164243</v>
      </c>
      <c r="F29" s="20">
        <v>669.13</v>
      </c>
      <c r="G29" s="21">
        <v>1.29E-2</v>
      </c>
      <c r="H29" s="22"/>
      <c r="I29" s="23"/>
    </row>
    <row r="30" spans="1:9" ht="12.95" customHeight="1">
      <c r="A30" s="17" t="s">
        <v>58</v>
      </c>
      <c r="B30" s="18" t="s">
        <v>59</v>
      </c>
      <c r="C30" s="14" t="s">
        <v>60</v>
      </c>
      <c r="D30" s="14" t="s">
        <v>61</v>
      </c>
      <c r="E30" s="19">
        <v>120419</v>
      </c>
      <c r="F30" s="20">
        <v>649.9</v>
      </c>
      <c r="G30" s="21">
        <v>1.2500000000000001E-2</v>
      </c>
      <c r="H30" s="22"/>
      <c r="I30" s="23"/>
    </row>
    <row r="31" spans="1:9" ht="12.95" customHeight="1">
      <c r="A31" s="17" t="s">
        <v>300</v>
      </c>
      <c r="B31" s="18" t="s">
        <v>301</v>
      </c>
      <c r="C31" s="14" t="s">
        <v>302</v>
      </c>
      <c r="D31" s="14" t="s">
        <v>143</v>
      </c>
      <c r="E31" s="19">
        <v>98191</v>
      </c>
      <c r="F31" s="20">
        <v>632.6</v>
      </c>
      <c r="G31" s="21">
        <v>1.2200000000000001E-2</v>
      </c>
      <c r="H31" s="22"/>
      <c r="I31" s="23"/>
    </row>
    <row r="32" spans="1:9" ht="12.95" customHeight="1">
      <c r="A32" s="17" t="s">
        <v>733</v>
      </c>
      <c r="B32" s="18" t="s">
        <v>734</v>
      </c>
      <c r="C32" s="14" t="s">
        <v>735</v>
      </c>
      <c r="D32" s="14" t="s">
        <v>623</v>
      </c>
      <c r="E32" s="19">
        <v>14021</v>
      </c>
      <c r="F32" s="20">
        <v>629.25</v>
      </c>
      <c r="G32" s="21">
        <v>1.21E-2</v>
      </c>
      <c r="H32" s="22"/>
      <c r="I32" s="23"/>
    </row>
    <row r="33" spans="1:9" ht="12.95" customHeight="1">
      <c r="A33" s="17" t="s">
        <v>251</v>
      </c>
      <c r="B33" s="18" t="s">
        <v>252</v>
      </c>
      <c r="C33" s="14" t="s">
        <v>253</v>
      </c>
      <c r="D33" s="14" t="s">
        <v>61</v>
      </c>
      <c r="E33" s="19">
        <v>5328</v>
      </c>
      <c r="F33" s="20">
        <v>620.23</v>
      </c>
      <c r="G33" s="21">
        <v>1.2E-2</v>
      </c>
      <c r="H33" s="22"/>
      <c r="I33" s="23"/>
    </row>
    <row r="34" spans="1:9" ht="12.95" customHeight="1">
      <c r="A34" s="17" t="s">
        <v>539</v>
      </c>
      <c r="B34" s="18" t="s">
        <v>540</v>
      </c>
      <c r="C34" s="14" t="s">
        <v>541</v>
      </c>
      <c r="D34" s="14" t="s">
        <v>57</v>
      </c>
      <c r="E34" s="19">
        <v>40537</v>
      </c>
      <c r="F34" s="20">
        <v>604.89</v>
      </c>
      <c r="G34" s="21">
        <v>1.17E-2</v>
      </c>
      <c r="H34" s="22"/>
      <c r="I34" s="23"/>
    </row>
    <row r="35" spans="1:9" ht="12.95" customHeight="1">
      <c r="A35" s="17" t="s">
        <v>617</v>
      </c>
      <c r="B35" s="18" t="s">
        <v>618</v>
      </c>
      <c r="C35" s="14" t="s">
        <v>619</v>
      </c>
      <c r="D35" s="14" t="s">
        <v>236</v>
      </c>
      <c r="E35" s="19">
        <v>71216</v>
      </c>
      <c r="F35" s="20">
        <v>601.28</v>
      </c>
      <c r="G35" s="21">
        <v>1.1599999999999999E-2</v>
      </c>
      <c r="H35" s="22"/>
      <c r="I35" s="23"/>
    </row>
    <row r="36" spans="1:9" ht="12.95" customHeight="1">
      <c r="A36" s="17" t="s">
        <v>736</v>
      </c>
      <c r="B36" s="18" t="s">
        <v>737</v>
      </c>
      <c r="C36" s="14" t="s">
        <v>738</v>
      </c>
      <c r="D36" s="14" t="s">
        <v>425</v>
      </c>
      <c r="E36" s="19">
        <v>122949</v>
      </c>
      <c r="F36" s="20">
        <v>599.67999999999995</v>
      </c>
      <c r="G36" s="21">
        <v>1.1599999999999999E-2</v>
      </c>
      <c r="H36" s="22"/>
      <c r="I36" s="23"/>
    </row>
    <row r="37" spans="1:9" ht="12.95" customHeight="1">
      <c r="A37" s="17" t="s">
        <v>233</v>
      </c>
      <c r="B37" s="18" t="s">
        <v>234</v>
      </c>
      <c r="C37" s="14" t="s">
        <v>235</v>
      </c>
      <c r="D37" s="14" t="s">
        <v>236</v>
      </c>
      <c r="E37" s="19">
        <v>17526</v>
      </c>
      <c r="F37" s="20">
        <v>592.33000000000004</v>
      </c>
      <c r="G37" s="21">
        <v>1.14E-2</v>
      </c>
      <c r="H37" s="22"/>
      <c r="I37" s="23"/>
    </row>
    <row r="38" spans="1:9" ht="12.95" customHeight="1">
      <c r="A38" s="17" t="s">
        <v>620</v>
      </c>
      <c r="B38" s="18" t="s">
        <v>621</v>
      </c>
      <c r="C38" s="14" t="s">
        <v>622</v>
      </c>
      <c r="D38" s="14" t="s">
        <v>623</v>
      </c>
      <c r="E38" s="19">
        <v>181349</v>
      </c>
      <c r="F38" s="20">
        <v>569.62</v>
      </c>
      <c r="G38" s="21">
        <v>1.0999999999999999E-2</v>
      </c>
      <c r="H38" s="22"/>
      <c r="I38" s="23"/>
    </row>
    <row r="39" spans="1:9" ht="12.95" customHeight="1">
      <c r="A39" s="17" t="s">
        <v>274</v>
      </c>
      <c r="B39" s="18" t="s">
        <v>275</v>
      </c>
      <c r="C39" s="14" t="s">
        <v>276</v>
      </c>
      <c r="D39" s="14" t="s">
        <v>277</v>
      </c>
      <c r="E39" s="19">
        <v>91035</v>
      </c>
      <c r="F39" s="20">
        <v>568.65</v>
      </c>
      <c r="G39" s="21">
        <v>1.0999999999999999E-2</v>
      </c>
      <c r="H39" s="22"/>
      <c r="I39" s="23"/>
    </row>
    <row r="40" spans="1:9" ht="12.95" customHeight="1">
      <c r="A40" s="17" t="s">
        <v>739</v>
      </c>
      <c r="B40" s="18" t="s">
        <v>740</v>
      </c>
      <c r="C40" s="14" t="s">
        <v>741</v>
      </c>
      <c r="D40" s="14" t="s">
        <v>495</v>
      </c>
      <c r="E40" s="19">
        <v>211547</v>
      </c>
      <c r="F40" s="20">
        <v>556.30999999999995</v>
      </c>
      <c r="G40" s="21">
        <v>1.0699999999999999E-2</v>
      </c>
      <c r="H40" s="22"/>
      <c r="I40" s="23"/>
    </row>
    <row r="41" spans="1:9" ht="12.95" customHeight="1">
      <c r="A41" s="17" t="s">
        <v>230</v>
      </c>
      <c r="B41" s="18" t="s">
        <v>231</v>
      </c>
      <c r="C41" s="14" t="s">
        <v>232</v>
      </c>
      <c r="D41" s="14" t="s">
        <v>139</v>
      </c>
      <c r="E41" s="19">
        <v>31285</v>
      </c>
      <c r="F41" s="20">
        <v>552.42999999999995</v>
      </c>
      <c r="G41" s="21">
        <v>1.0699999999999999E-2</v>
      </c>
      <c r="H41" s="22"/>
      <c r="I41" s="23"/>
    </row>
    <row r="42" spans="1:9" ht="12.95" customHeight="1">
      <c r="A42" s="17" t="s">
        <v>383</v>
      </c>
      <c r="B42" s="18" t="s">
        <v>384</v>
      </c>
      <c r="C42" s="14" t="s">
        <v>385</v>
      </c>
      <c r="D42" s="14" t="s">
        <v>386</v>
      </c>
      <c r="E42" s="19">
        <v>10476</v>
      </c>
      <c r="F42" s="20">
        <v>549.94000000000005</v>
      </c>
      <c r="G42" s="21">
        <v>1.06E-2</v>
      </c>
      <c r="H42" s="22"/>
      <c r="I42" s="23"/>
    </row>
    <row r="43" spans="1:9" ht="12.95" customHeight="1">
      <c r="A43" s="17" t="s">
        <v>533</v>
      </c>
      <c r="B43" s="18" t="s">
        <v>534</v>
      </c>
      <c r="C43" s="14" t="s">
        <v>535</v>
      </c>
      <c r="D43" s="14" t="s">
        <v>57</v>
      </c>
      <c r="E43" s="19">
        <v>27447</v>
      </c>
      <c r="F43" s="20">
        <v>535.66</v>
      </c>
      <c r="G43" s="21">
        <v>1.03E-2</v>
      </c>
      <c r="H43" s="22"/>
      <c r="I43" s="23"/>
    </row>
    <row r="44" spans="1:9" ht="12.95" customHeight="1">
      <c r="A44" s="17" t="s">
        <v>410</v>
      </c>
      <c r="B44" s="18" t="s">
        <v>411</v>
      </c>
      <c r="C44" s="14" t="s">
        <v>412</v>
      </c>
      <c r="D44" s="14" t="s">
        <v>413</v>
      </c>
      <c r="E44" s="19">
        <v>102065</v>
      </c>
      <c r="F44" s="20">
        <v>533.14</v>
      </c>
      <c r="G44" s="21">
        <v>1.03E-2</v>
      </c>
      <c r="H44" s="22"/>
      <c r="I44" s="23"/>
    </row>
    <row r="45" spans="1:9" ht="12.95" customHeight="1">
      <c r="A45" s="17" t="s">
        <v>93</v>
      </c>
      <c r="B45" s="18" t="s">
        <v>94</v>
      </c>
      <c r="C45" s="14" t="s">
        <v>95</v>
      </c>
      <c r="D45" s="14" t="s">
        <v>96</v>
      </c>
      <c r="E45" s="19">
        <v>63173</v>
      </c>
      <c r="F45" s="20">
        <v>529.64</v>
      </c>
      <c r="G45" s="21">
        <v>1.0200000000000001E-2</v>
      </c>
      <c r="H45" s="22"/>
      <c r="I45" s="23"/>
    </row>
    <row r="46" spans="1:9" ht="12.95" customHeight="1">
      <c r="A46" s="17" t="s">
        <v>742</v>
      </c>
      <c r="B46" s="18" t="s">
        <v>743</v>
      </c>
      <c r="C46" s="14" t="s">
        <v>744</v>
      </c>
      <c r="D46" s="14" t="s">
        <v>127</v>
      </c>
      <c r="E46" s="19">
        <v>292943</v>
      </c>
      <c r="F46" s="20">
        <v>523.34</v>
      </c>
      <c r="G46" s="21">
        <v>1.01E-2</v>
      </c>
      <c r="H46" s="22"/>
      <c r="I46" s="23"/>
    </row>
    <row r="47" spans="1:9" ht="12.95" customHeight="1">
      <c r="A47" s="17" t="s">
        <v>745</v>
      </c>
      <c r="B47" s="18" t="s">
        <v>746</v>
      </c>
      <c r="C47" s="14" t="s">
        <v>747</v>
      </c>
      <c r="D47" s="14" t="s">
        <v>96</v>
      </c>
      <c r="E47" s="19">
        <v>209087</v>
      </c>
      <c r="F47" s="20">
        <v>522.57000000000005</v>
      </c>
      <c r="G47" s="21">
        <v>1.01E-2</v>
      </c>
      <c r="H47" s="22"/>
      <c r="I47" s="23"/>
    </row>
    <row r="48" spans="1:9" ht="12.95" customHeight="1">
      <c r="A48" s="17" t="s">
        <v>100</v>
      </c>
      <c r="B48" s="18" t="s">
        <v>101</v>
      </c>
      <c r="C48" s="14" t="s">
        <v>102</v>
      </c>
      <c r="D48" s="14" t="s">
        <v>103</v>
      </c>
      <c r="E48" s="19">
        <v>135822</v>
      </c>
      <c r="F48" s="20">
        <v>514.36</v>
      </c>
      <c r="G48" s="21">
        <v>9.9000000000000008E-3</v>
      </c>
      <c r="H48" s="22"/>
      <c r="I48" s="23"/>
    </row>
    <row r="49" spans="1:9" ht="12.95" customHeight="1">
      <c r="A49" s="17" t="s">
        <v>748</v>
      </c>
      <c r="B49" s="18" t="s">
        <v>749</v>
      </c>
      <c r="C49" s="14" t="s">
        <v>750</v>
      </c>
      <c r="D49" s="14" t="s">
        <v>653</v>
      </c>
      <c r="E49" s="19">
        <v>357166</v>
      </c>
      <c r="F49" s="20">
        <v>494.6</v>
      </c>
      <c r="G49" s="21">
        <v>9.4999999999999998E-3</v>
      </c>
      <c r="H49" s="22"/>
      <c r="I49" s="23"/>
    </row>
    <row r="50" spans="1:9" ht="12.95" customHeight="1">
      <c r="A50" s="17" t="s">
        <v>751</v>
      </c>
      <c r="B50" s="18" t="s">
        <v>752</v>
      </c>
      <c r="C50" s="14" t="s">
        <v>753</v>
      </c>
      <c r="D50" s="14" t="s">
        <v>653</v>
      </c>
      <c r="E50" s="19">
        <v>65799</v>
      </c>
      <c r="F50" s="20">
        <v>491.58</v>
      </c>
      <c r="G50" s="21">
        <v>9.4999999999999998E-3</v>
      </c>
      <c r="H50" s="22"/>
      <c r="I50" s="23"/>
    </row>
    <row r="51" spans="1:9" ht="12.95" customHeight="1">
      <c r="A51" s="17" t="s">
        <v>754</v>
      </c>
      <c r="B51" s="18" t="s">
        <v>755</v>
      </c>
      <c r="C51" s="14" t="s">
        <v>756</v>
      </c>
      <c r="D51" s="14" t="s">
        <v>757</v>
      </c>
      <c r="E51" s="19">
        <v>124524</v>
      </c>
      <c r="F51" s="20">
        <v>479.79</v>
      </c>
      <c r="G51" s="21">
        <v>9.2999999999999992E-3</v>
      </c>
      <c r="H51" s="22"/>
      <c r="I51" s="23"/>
    </row>
    <row r="52" spans="1:9" ht="12.95" customHeight="1">
      <c r="A52" s="17" t="s">
        <v>286</v>
      </c>
      <c r="B52" s="18" t="s">
        <v>287</v>
      </c>
      <c r="C52" s="14" t="s">
        <v>288</v>
      </c>
      <c r="D52" s="14" t="s">
        <v>289</v>
      </c>
      <c r="E52" s="19">
        <v>6609</v>
      </c>
      <c r="F52" s="20">
        <v>461.11</v>
      </c>
      <c r="G52" s="21">
        <v>8.8999999999999999E-3</v>
      </c>
      <c r="H52" s="22"/>
      <c r="I52" s="23"/>
    </row>
    <row r="53" spans="1:9" ht="12.95" customHeight="1">
      <c r="A53" s="17" t="s">
        <v>758</v>
      </c>
      <c r="B53" s="18" t="s">
        <v>759</v>
      </c>
      <c r="C53" s="14" t="s">
        <v>760</v>
      </c>
      <c r="D53" s="14" t="s">
        <v>502</v>
      </c>
      <c r="E53" s="19">
        <v>14193</v>
      </c>
      <c r="F53" s="20">
        <v>449.07</v>
      </c>
      <c r="G53" s="21">
        <v>8.6999999999999994E-3</v>
      </c>
      <c r="H53" s="22"/>
      <c r="I53" s="23"/>
    </row>
    <row r="54" spans="1:9" ht="12.95" customHeight="1">
      <c r="A54" s="17" t="s">
        <v>54</v>
      </c>
      <c r="B54" s="18" t="s">
        <v>55</v>
      </c>
      <c r="C54" s="14" t="s">
        <v>56</v>
      </c>
      <c r="D54" s="14" t="s">
        <v>57</v>
      </c>
      <c r="E54" s="19">
        <v>105848</v>
      </c>
      <c r="F54" s="20">
        <v>444.67</v>
      </c>
      <c r="G54" s="21">
        <v>8.6E-3</v>
      </c>
      <c r="H54" s="22"/>
      <c r="I54" s="23"/>
    </row>
    <row r="55" spans="1:9" ht="12.95" customHeight="1">
      <c r="A55" s="17" t="s">
        <v>140</v>
      </c>
      <c r="B55" s="18" t="s">
        <v>141</v>
      </c>
      <c r="C55" s="14" t="s">
        <v>142</v>
      </c>
      <c r="D55" s="14" t="s">
        <v>143</v>
      </c>
      <c r="E55" s="19">
        <v>5494</v>
      </c>
      <c r="F55" s="20">
        <v>441.17</v>
      </c>
      <c r="G55" s="21">
        <v>8.5000000000000006E-3</v>
      </c>
      <c r="H55" s="22"/>
      <c r="I55" s="23"/>
    </row>
    <row r="56" spans="1:9" ht="12.95" customHeight="1">
      <c r="A56" s="17" t="s">
        <v>761</v>
      </c>
      <c r="B56" s="18" t="s">
        <v>762</v>
      </c>
      <c r="C56" s="14" t="s">
        <v>763</v>
      </c>
      <c r="D56" s="14" t="s">
        <v>139</v>
      </c>
      <c r="E56" s="19">
        <v>51288</v>
      </c>
      <c r="F56" s="20">
        <v>408.12</v>
      </c>
      <c r="G56" s="21">
        <v>7.9000000000000008E-3</v>
      </c>
      <c r="H56" s="22"/>
      <c r="I56" s="23"/>
    </row>
    <row r="57" spans="1:9" ht="12.95" customHeight="1">
      <c r="A57" s="17" t="s">
        <v>764</v>
      </c>
      <c r="B57" s="18" t="s">
        <v>765</v>
      </c>
      <c r="C57" s="14" t="s">
        <v>766</v>
      </c>
      <c r="D57" s="14" t="s">
        <v>117</v>
      </c>
      <c r="E57" s="19">
        <v>178025</v>
      </c>
      <c r="F57" s="20">
        <v>403.83</v>
      </c>
      <c r="G57" s="21">
        <v>7.7999999999999996E-3</v>
      </c>
      <c r="H57" s="22"/>
      <c r="I57" s="23"/>
    </row>
    <row r="58" spans="1:9" ht="12.95" customHeight="1">
      <c r="A58" s="17" t="s">
        <v>767</v>
      </c>
      <c r="B58" s="18" t="s">
        <v>768</v>
      </c>
      <c r="C58" s="14" t="s">
        <v>769</v>
      </c>
      <c r="D58" s="14" t="s">
        <v>84</v>
      </c>
      <c r="E58" s="19">
        <v>38621</v>
      </c>
      <c r="F58" s="20">
        <v>397.72</v>
      </c>
      <c r="G58" s="21">
        <v>7.7000000000000002E-3</v>
      </c>
      <c r="H58" s="22"/>
      <c r="I58" s="23"/>
    </row>
    <row r="59" spans="1:9" ht="12.95" customHeight="1">
      <c r="A59" s="17" t="s">
        <v>666</v>
      </c>
      <c r="B59" s="18" t="s">
        <v>667</v>
      </c>
      <c r="C59" s="14" t="s">
        <v>668</v>
      </c>
      <c r="D59" s="14" t="s">
        <v>299</v>
      </c>
      <c r="E59" s="19">
        <v>120047</v>
      </c>
      <c r="F59" s="20">
        <v>386.01</v>
      </c>
      <c r="G59" s="21">
        <v>7.4000000000000003E-3</v>
      </c>
      <c r="H59" s="22"/>
      <c r="I59" s="23"/>
    </row>
    <row r="60" spans="1:9" ht="12.95" customHeight="1">
      <c r="A60" s="17" t="s">
        <v>73</v>
      </c>
      <c r="B60" s="18" t="s">
        <v>74</v>
      </c>
      <c r="C60" s="14" t="s">
        <v>75</v>
      </c>
      <c r="D60" s="14" t="s">
        <v>76</v>
      </c>
      <c r="E60" s="19">
        <v>85000</v>
      </c>
      <c r="F60" s="20">
        <v>356.32</v>
      </c>
      <c r="G60" s="21">
        <v>6.8999999999999999E-3</v>
      </c>
      <c r="H60" s="22"/>
      <c r="I60" s="23"/>
    </row>
    <row r="61" spans="1:9" ht="12.95" customHeight="1">
      <c r="A61" s="17" t="s">
        <v>557</v>
      </c>
      <c r="B61" s="18" t="s">
        <v>558</v>
      </c>
      <c r="C61" s="14" t="s">
        <v>559</v>
      </c>
      <c r="D61" s="14" t="s">
        <v>57</v>
      </c>
      <c r="E61" s="19">
        <v>34897</v>
      </c>
      <c r="F61" s="20">
        <v>352.53</v>
      </c>
      <c r="G61" s="21">
        <v>6.7999999999999996E-3</v>
      </c>
      <c r="H61" s="22"/>
      <c r="I61" s="23"/>
    </row>
    <row r="62" spans="1:9" ht="12.95" customHeight="1">
      <c r="A62" s="17" t="s">
        <v>770</v>
      </c>
      <c r="B62" s="18" t="s">
        <v>771</v>
      </c>
      <c r="C62" s="14" t="s">
        <v>772</v>
      </c>
      <c r="D62" s="14" t="s">
        <v>107</v>
      </c>
      <c r="E62" s="19">
        <v>22062</v>
      </c>
      <c r="F62" s="20">
        <v>341.98</v>
      </c>
      <c r="G62" s="21">
        <v>6.6E-3</v>
      </c>
      <c r="H62" s="22"/>
      <c r="I62" s="23"/>
    </row>
    <row r="63" spans="1:9" ht="12.95" customHeight="1">
      <c r="A63" s="17" t="s">
        <v>258</v>
      </c>
      <c r="B63" s="18" t="s">
        <v>259</v>
      </c>
      <c r="C63" s="14" t="s">
        <v>260</v>
      </c>
      <c r="D63" s="14" t="s">
        <v>88</v>
      </c>
      <c r="E63" s="19">
        <v>111050</v>
      </c>
      <c r="F63" s="20">
        <v>341.42</v>
      </c>
      <c r="G63" s="21">
        <v>6.6E-3</v>
      </c>
      <c r="H63" s="22"/>
      <c r="I63" s="23"/>
    </row>
    <row r="64" spans="1:9" ht="12.95" customHeight="1">
      <c r="A64" s="17" t="s">
        <v>399</v>
      </c>
      <c r="B64" s="18" t="s">
        <v>254</v>
      </c>
      <c r="C64" s="14" t="s">
        <v>400</v>
      </c>
      <c r="D64" s="14" t="s">
        <v>143</v>
      </c>
      <c r="E64" s="19">
        <v>10994</v>
      </c>
      <c r="F64" s="20">
        <v>293.76</v>
      </c>
      <c r="G64" s="21">
        <v>5.7000000000000002E-3</v>
      </c>
      <c r="H64" s="22"/>
      <c r="I64" s="23"/>
    </row>
    <row r="65" spans="1:9" ht="12.95" customHeight="1">
      <c r="A65" s="17" t="s">
        <v>303</v>
      </c>
      <c r="B65" s="18" t="s">
        <v>304</v>
      </c>
      <c r="C65" s="14" t="s">
        <v>305</v>
      </c>
      <c r="D65" s="14" t="s">
        <v>160</v>
      </c>
      <c r="E65" s="19">
        <v>42591</v>
      </c>
      <c r="F65" s="20">
        <v>287.19</v>
      </c>
      <c r="G65" s="21">
        <v>5.4999999999999997E-3</v>
      </c>
      <c r="H65" s="22"/>
      <c r="I65" s="23"/>
    </row>
    <row r="66" spans="1:9" ht="12.95" customHeight="1">
      <c r="A66" s="17" t="s">
        <v>773</v>
      </c>
      <c r="B66" s="18" t="s">
        <v>774</v>
      </c>
      <c r="C66" s="14" t="s">
        <v>775</v>
      </c>
      <c r="D66" s="14" t="s">
        <v>236</v>
      </c>
      <c r="E66" s="19">
        <v>56146</v>
      </c>
      <c r="F66" s="20">
        <v>286.91000000000003</v>
      </c>
      <c r="G66" s="21">
        <v>5.4999999999999997E-3</v>
      </c>
      <c r="H66" s="22"/>
      <c r="I66" s="23"/>
    </row>
    <row r="67" spans="1:9" ht="12.95" customHeight="1">
      <c r="A67" s="17" t="s">
        <v>776</v>
      </c>
      <c r="B67" s="18" t="s">
        <v>777</v>
      </c>
      <c r="C67" s="14" t="s">
        <v>778</v>
      </c>
      <c r="D67" s="14" t="s">
        <v>88</v>
      </c>
      <c r="E67" s="19">
        <v>73359</v>
      </c>
      <c r="F67" s="20">
        <v>279.83</v>
      </c>
      <c r="G67" s="21">
        <v>5.4000000000000003E-3</v>
      </c>
      <c r="H67" s="22"/>
      <c r="I67" s="23"/>
    </row>
    <row r="68" spans="1:9" ht="12.95" customHeight="1">
      <c r="A68" s="17" t="s">
        <v>779</v>
      </c>
      <c r="B68" s="18" t="s">
        <v>780</v>
      </c>
      <c r="C68" s="14" t="s">
        <v>781</v>
      </c>
      <c r="D68" s="14" t="s">
        <v>225</v>
      </c>
      <c r="E68" s="19">
        <v>4620</v>
      </c>
      <c r="F68" s="20">
        <v>255.02</v>
      </c>
      <c r="G68" s="21">
        <v>4.8999999999999998E-3</v>
      </c>
      <c r="H68" s="22"/>
      <c r="I68" s="23"/>
    </row>
    <row r="69" spans="1:9" ht="12.95" customHeight="1">
      <c r="A69" s="17" t="s">
        <v>782</v>
      </c>
      <c r="B69" s="18" t="s">
        <v>783</v>
      </c>
      <c r="C69" s="14" t="s">
        <v>784</v>
      </c>
      <c r="D69" s="14" t="s">
        <v>107</v>
      </c>
      <c r="E69" s="19">
        <v>21533</v>
      </c>
      <c r="F69" s="20">
        <v>254.93</v>
      </c>
      <c r="G69" s="21">
        <v>4.8999999999999998E-3</v>
      </c>
      <c r="H69" s="22"/>
      <c r="I69" s="23"/>
    </row>
    <row r="70" spans="1:9" ht="12.95" customHeight="1">
      <c r="A70" s="17" t="s">
        <v>293</v>
      </c>
      <c r="B70" s="18" t="s">
        <v>294</v>
      </c>
      <c r="C70" s="14" t="s">
        <v>295</v>
      </c>
      <c r="D70" s="14" t="s">
        <v>225</v>
      </c>
      <c r="E70" s="19">
        <v>8716</v>
      </c>
      <c r="F70" s="20">
        <v>252.36</v>
      </c>
      <c r="G70" s="21">
        <v>4.8999999999999998E-3</v>
      </c>
      <c r="H70" s="22"/>
      <c r="I70" s="23"/>
    </row>
    <row r="71" spans="1:9" ht="12.95" customHeight="1">
      <c r="A71" s="17" t="s">
        <v>548</v>
      </c>
      <c r="B71" s="18" t="s">
        <v>549</v>
      </c>
      <c r="C71" s="14" t="s">
        <v>550</v>
      </c>
      <c r="D71" s="14" t="s">
        <v>57</v>
      </c>
      <c r="E71" s="19">
        <v>92531</v>
      </c>
      <c r="F71" s="20">
        <v>240.97</v>
      </c>
      <c r="G71" s="21">
        <v>4.5999999999999999E-3</v>
      </c>
      <c r="H71" s="22"/>
      <c r="I71" s="23"/>
    </row>
    <row r="72" spans="1:9" ht="12.95" customHeight="1">
      <c r="A72" s="17" t="s">
        <v>785</v>
      </c>
      <c r="B72" s="18" t="s">
        <v>786</v>
      </c>
      <c r="C72" s="14" t="s">
        <v>787</v>
      </c>
      <c r="D72" s="14" t="s">
        <v>117</v>
      </c>
      <c r="E72" s="19">
        <v>1388</v>
      </c>
      <c r="F72" s="20">
        <v>201.66</v>
      </c>
      <c r="G72" s="21">
        <v>3.8999999999999998E-3</v>
      </c>
      <c r="H72" s="22"/>
      <c r="I72" s="23"/>
    </row>
    <row r="73" spans="1:9" ht="12.95" customHeight="1">
      <c r="A73" s="17" t="s">
        <v>788</v>
      </c>
      <c r="B73" s="18" t="s">
        <v>789</v>
      </c>
      <c r="C73" s="14" t="s">
        <v>790</v>
      </c>
      <c r="D73" s="14" t="s">
        <v>117</v>
      </c>
      <c r="E73" s="19">
        <v>12070</v>
      </c>
      <c r="F73" s="20">
        <v>189.03</v>
      </c>
      <c r="G73" s="21">
        <v>3.5999999999999999E-3</v>
      </c>
      <c r="H73" s="22"/>
      <c r="I73" s="23"/>
    </row>
    <row r="74" spans="1:9" ht="12.95" customHeight="1">
      <c r="A74" s="17" t="s">
        <v>791</v>
      </c>
      <c r="B74" s="18" t="s">
        <v>792</v>
      </c>
      <c r="C74" s="14" t="s">
        <v>793</v>
      </c>
      <c r="D74" s="14" t="s">
        <v>225</v>
      </c>
      <c r="E74" s="19">
        <v>15000</v>
      </c>
      <c r="F74" s="20">
        <v>109.9</v>
      </c>
      <c r="G74" s="21">
        <v>2.0999999999999999E-3</v>
      </c>
      <c r="H74" s="22"/>
      <c r="I74" s="23"/>
    </row>
    <row r="75" spans="1:9" ht="12.95" customHeight="1">
      <c r="A75" s="4"/>
      <c r="B75" s="13" t="s">
        <v>161</v>
      </c>
      <c r="C75" s="14"/>
      <c r="D75" s="14"/>
      <c r="E75" s="14"/>
      <c r="F75" s="24">
        <f>SUM(F9:F74)</f>
        <v>50633.850000000028</v>
      </c>
      <c r="G75" s="25">
        <f>SUM(G9:G74)</f>
        <v>0.97670000000000012</v>
      </c>
      <c r="H75" s="26"/>
      <c r="I75" s="27"/>
    </row>
    <row r="76" spans="1:9" ht="12.95" customHeight="1">
      <c r="A76" s="4"/>
      <c r="B76" s="13"/>
      <c r="C76" s="14"/>
      <c r="D76" s="14"/>
      <c r="E76" s="14"/>
      <c r="F76" s="4"/>
      <c r="G76" s="15"/>
      <c r="H76" s="15"/>
      <c r="I76" s="16"/>
    </row>
    <row r="77" spans="1:9" ht="12.95" customHeight="1">
      <c r="A77" s="17" t="s">
        <v>313</v>
      </c>
      <c r="B77" s="18" t="s">
        <v>314</v>
      </c>
      <c r="C77" s="14" t="s">
        <v>315</v>
      </c>
      <c r="D77" s="14" t="s">
        <v>117</v>
      </c>
      <c r="E77" s="19">
        <v>7868</v>
      </c>
      <c r="F77" s="20">
        <v>194.98</v>
      </c>
      <c r="G77" s="21">
        <v>3.8E-3</v>
      </c>
      <c r="H77" s="22"/>
      <c r="I77" s="23"/>
    </row>
    <row r="78" spans="1:9" ht="12.95" customHeight="1">
      <c r="A78" s="4"/>
      <c r="B78" s="13" t="s">
        <v>161</v>
      </c>
      <c r="C78" s="14"/>
      <c r="D78" s="14"/>
      <c r="E78" s="14"/>
      <c r="F78" s="24">
        <v>194.98</v>
      </c>
      <c r="G78" s="25">
        <v>3.8E-3</v>
      </c>
      <c r="H78" s="26"/>
      <c r="I78" s="27"/>
    </row>
    <row r="79" spans="1:9" ht="12.95" customHeight="1">
      <c r="A79" s="4"/>
      <c r="B79" s="28" t="s">
        <v>162</v>
      </c>
      <c r="C79" s="1"/>
      <c r="D79" s="1"/>
      <c r="E79" s="1"/>
      <c r="F79" s="26" t="s">
        <v>163</v>
      </c>
      <c r="G79" s="26" t="s">
        <v>163</v>
      </c>
      <c r="H79" s="26"/>
      <c r="I79" s="27"/>
    </row>
    <row r="80" spans="1:9" ht="12.95" customHeight="1">
      <c r="A80" s="4"/>
      <c r="B80" s="28" t="s">
        <v>161</v>
      </c>
      <c r="C80" s="1"/>
      <c r="D80" s="1"/>
      <c r="E80" s="1"/>
      <c r="F80" s="26" t="s">
        <v>163</v>
      </c>
      <c r="G80" s="26" t="s">
        <v>163</v>
      </c>
      <c r="H80" s="26"/>
      <c r="I80" s="27"/>
    </row>
    <row r="81" spans="1:9" ht="12.95" customHeight="1">
      <c r="A81" s="4"/>
      <c r="B81" s="28" t="s">
        <v>164</v>
      </c>
      <c r="C81" s="29"/>
      <c r="D81" s="1"/>
      <c r="E81" s="29"/>
      <c r="F81" s="24">
        <f>F75+F78</f>
        <v>50828.830000000031</v>
      </c>
      <c r="G81" s="25">
        <f>G75+G78</f>
        <v>0.98050000000000015</v>
      </c>
      <c r="H81" s="26"/>
      <c r="I81" s="27"/>
    </row>
    <row r="82" spans="1:9" ht="12.95" customHeight="1">
      <c r="A82" s="4"/>
      <c r="B82" s="32" t="s">
        <v>178</v>
      </c>
      <c r="C82" s="30"/>
      <c r="D82" s="30"/>
      <c r="E82" s="30"/>
      <c r="F82" s="31"/>
      <c r="G82" s="31"/>
      <c r="H82" s="31"/>
      <c r="I82" s="16"/>
    </row>
    <row r="83" spans="1:9" ht="12.95" customHeight="1">
      <c r="A83" s="4"/>
      <c r="B83" s="13"/>
      <c r="C83" s="30"/>
      <c r="D83" s="30"/>
      <c r="E83" s="30"/>
      <c r="F83" s="31"/>
      <c r="G83" s="31"/>
      <c r="H83" s="31"/>
      <c r="I83" s="16"/>
    </row>
    <row r="84" spans="1:9" ht="12.95" customHeight="1">
      <c r="A84" s="4"/>
      <c r="B84" s="28" t="s">
        <v>179</v>
      </c>
      <c r="C84" s="1"/>
      <c r="D84" s="1"/>
      <c r="E84" s="1"/>
      <c r="F84" s="26" t="s">
        <v>163</v>
      </c>
      <c r="G84" s="26" t="s">
        <v>163</v>
      </c>
      <c r="H84" s="26"/>
      <c r="I84" s="27"/>
    </row>
    <row r="85" spans="1:9" ht="12.95" customHeight="1">
      <c r="A85" s="4"/>
      <c r="B85" s="13"/>
      <c r="C85" s="30"/>
      <c r="D85" s="30"/>
      <c r="E85" s="30"/>
      <c r="F85" s="31"/>
      <c r="G85" s="31"/>
      <c r="H85" s="31"/>
      <c r="I85" s="16"/>
    </row>
    <row r="86" spans="1:9" ht="12.95" customHeight="1">
      <c r="A86" s="4"/>
      <c r="B86" s="28" t="s">
        <v>180</v>
      </c>
      <c r="C86" s="1"/>
      <c r="D86" s="1"/>
      <c r="E86" s="1"/>
      <c r="F86" s="26" t="s">
        <v>163</v>
      </c>
      <c r="G86" s="26" t="s">
        <v>163</v>
      </c>
      <c r="H86" s="26"/>
      <c r="I86" s="27"/>
    </row>
    <row r="87" spans="1:9" ht="12.95" customHeight="1">
      <c r="A87" s="4"/>
      <c r="B87" s="13"/>
      <c r="C87" s="30"/>
      <c r="D87" s="30"/>
      <c r="E87" s="30"/>
      <c r="F87" s="31"/>
      <c r="G87" s="31"/>
      <c r="H87" s="31"/>
      <c r="I87" s="16"/>
    </row>
    <row r="88" spans="1:9" ht="12.95" customHeight="1">
      <c r="A88" s="4"/>
      <c r="B88" s="28" t="s">
        <v>181</v>
      </c>
      <c r="C88" s="1"/>
      <c r="D88" s="1"/>
      <c r="E88" s="1"/>
      <c r="F88" s="26" t="s">
        <v>163</v>
      </c>
      <c r="G88" s="26" t="s">
        <v>163</v>
      </c>
      <c r="H88" s="26"/>
      <c r="I88" s="27"/>
    </row>
    <row r="89" spans="1:9" ht="12.95" customHeight="1">
      <c r="A89" s="4"/>
      <c r="B89" s="13"/>
      <c r="C89" s="30"/>
      <c r="D89" s="30"/>
      <c r="E89" s="30"/>
      <c r="F89" s="31"/>
      <c r="G89" s="31"/>
      <c r="H89" s="31"/>
      <c r="I89" s="16"/>
    </row>
    <row r="90" spans="1:9" ht="12.95" customHeight="1">
      <c r="A90" s="4"/>
      <c r="B90" s="28" t="s">
        <v>182</v>
      </c>
      <c r="C90" s="1"/>
      <c r="D90" s="1"/>
      <c r="E90" s="1"/>
      <c r="F90" s="26" t="s">
        <v>163</v>
      </c>
      <c r="G90" s="26" t="s">
        <v>163</v>
      </c>
      <c r="H90" s="26"/>
      <c r="I90" s="27"/>
    </row>
    <row r="91" spans="1:9" ht="12.95" customHeight="1">
      <c r="A91" s="4"/>
      <c r="B91" s="13"/>
      <c r="C91" s="30"/>
      <c r="D91" s="30"/>
      <c r="E91" s="30"/>
      <c r="F91" s="31"/>
      <c r="G91" s="31"/>
      <c r="H91" s="31"/>
      <c r="I91" s="16"/>
    </row>
    <row r="92" spans="1:9" ht="12.95" customHeight="1">
      <c r="A92" s="4"/>
      <c r="B92" s="28" t="s">
        <v>183</v>
      </c>
      <c r="C92" s="29"/>
      <c r="D92" s="29"/>
      <c r="E92" s="29"/>
      <c r="F92" s="33" t="s">
        <v>163</v>
      </c>
      <c r="G92" s="33" t="s">
        <v>163</v>
      </c>
      <c r="H92" s="33"/>
      <c r="I92" s="27"/>
    </row>
    <row r="93" spans="1:9" ht="12.95" customHeight="1">
      <c r="A93" s="4"/>
      <c r="B93" s="13"/>
      <c r="C93" s="30"/>
      <c r="D93" s="30"/>
      <c r="E93" s="30"/>
      <c r="F93" s="31"/>
      <c r="G93" s="31"/>
      <c r="H93" s="31"/>
      <c r="I93" s="16"/>
    </row>
    <row r="94" spans="1:9" ht="12.95" customHeight="1">
      <c r="A94" s="4"/>
      <c r="B94" s="28" t="s">
        <v>164</v>
      </c>
      <c r="C94" s="34"/>
      <c r="D94" s="34"/>
      <c r="E94" s="34"/>
      <c r="F94" s="35" t="s">
        <v>163</v>
      </c>
      <c r="G94" s="35" t="s">
        <v>163</v>
      </c>
      <c r="H94" s="35"/>
      <c r="I94" s="27"/>
    </row>
    <row r="95" spans="1:9" ht="12.95" customHeight="1">
      <c r="A95" s="4"/>
      <c r="B95" s="28" t="s">
        <v>184</v>
      </c>
      <c r="C95" s="1"/>
      <c r="D95" s="1"/>
      <c r="E95" s="1"/>
      <c r="F95" s="26" t="s">
        <v>163</v>
      </c>
      <c r="G95" s="26" t="s">
        <v>163</v>
      </c>
      <c r="H95" s="26"/>
      <c r="I95" s="27"/>
    </row>
    <row r="96" spans="1:9" ht="12.95" customHeight="1">
      <c r="A96" s="4"/>
      <c r="B96" s="13"/>
      <c r="C96" s="30"/>
      <c r="D96" s="30"/>
      <c r="E96" s="30"/>
      <c r="F96" s="31"/>
      <c r="G96" s="31"/>
      <c r="H96" s="31"/>
      <c r="I96" s="16"/>
    </row>
    <row r="97" spans="1:9" ht="12.95" customHeight="1">
      <c r="A97" s="4"/>
      <c r="B97" s="28" t="s">
        <v>185</v>
      </c>
      <c r="C97" s="1"/>
      <c r="D97" s="1"/>
      <c r="E97" s="1"/>
      <c r="F97" s="26" t="s">
        <v>163</v>
      </c>
      <c r="G97" s="26" t="s">
        <v>163</v>
      </c>
      <c r="H97" s="26"/>
      <c r="I97" s="27"/>
    </row>
    <row r="98" spans="1:9" ht="12.95" customHeight="1">
      <c r="A98" s="4"/>
      <c r="B98" s="13"/>
      <c r="C98" s="30"/>
      <c r="D98" s="30"/>
      <c r="E98" s="30"/>
      <c r="F98" s="31"/>
      <c r="G98" s="31"/>
      <c r="H98" s="31"/>
      <c r="I98" s="16"/>
    </row>
    <row r="99" spans="1:9" ht="12.95" customHeight="1">
      <c r="A99" s="4"/>
      <c r="B99" s="28" t="s">
        <v>186</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187</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188</v>
      </c>
      <c r="C103" s="29"/>
      <c r="D103" s="29"/>
      <c r="E103" s="29"/>
      <c r="F103" s="33" t="s">
        <v>163</v>
      </c>
      <c r="G103" s="33" t="s">
        <v>163</v>
      </c>
      <c r="H103" s="33"/>
      <c r="I103" s="27"/>
    </row>
    <row r="104" spans="1:9" ht="12.95" customHeight="1">
      <c r="A104" s="4"/>
      <c r="B104" s="13"/>
      <c r="C104" s="30"/>
      <c r="D104" s="30"/>
      <c r="E104" s="30"/>
      <c r="F104" s="31"/>
      <c r="G104" s="31"/>
      <c r="H104" s="31"/>
      <c r="I104" s="16"/>
    </row>
    <row r="105" spans="1:9" ht="12.95" customHeight="1">
      <c r="A105" s="4"/>
      <c r="B105" s="28" t="s">
        <v>164</v>
      </c>
      <c r="C105" s="34"/>
      <c r="D105" s="34"/>
      <c r="E105" s="34"/>
      <c r="F105" s="35" t="s">
        <v>163</v>
      </c>
      <c r="G105" s="35" t="s">
        <v>163</v>
      </c>
      <c r="H105" s="35"/>
      <c r="I105" s="27"/>
    </row>
    <row r="106" spans="1:9" ht="12.95" customHeight="1">
      <c r="A106" s="4"/>
      <c r="B106" s="28" t="s">
        <v>165</v>
      </c>
      <c r="C106" s="1"/>
      <c r="D106" s="1"/>
      <c r="E106" s="1"/>
      <c r="F106" s="26" t="s">
        <v>163</v>
      </c>
      <c r="G106" s="26" t="s">
        <v>163</v>
      </c>
      <c r="H106" s="26"/>
      <c r="I106" s="27"/>
    </row>
    <row r="107" spans="1:9" ht="12.95" customHeight="1">
      <c r="A107" s="4"/>
      <c r="B107" s="13"/>
      <c r="C107" s="30"/>
      <c r="D107" s="30"/>
      <c r="E107" s="30"/>
      <c r="F107" s="31"/>
      <c r="G107" s="31"/>
      <c r="H107" s="31"/>
      <c r="I107" s="16"/>
    </row>
    <row r="108" spans="1:9" ht="12.95" customHeight="1">
      <c r="A108" s="4"/>
      <c r="B108" s="28" t="s">
        <v>375</v>
      </c>
      <c r="C108" s="1"/>
      <c r="D108" s="1"/>
      <c r="E108" s="1"/>
      <c r="F108" s="26" t="s">
        <v>163</v>
      </c>
      <c r="G108" s="26" t="s">
        <v>163</v>
      </c>
      <c r="H108" s="26"/>
      <c r="I108" s="27"/>
    </row>
    <row r="109" spans="1:9" ht="12.95" customHeight="1">
      <c r="A109" s="4"/>
      <c r="B109" s="13"/>
      <c r="C109" s="30"/>
      <c r="D109" s="30"/>
      <c r="E109" s="30"/>
      <c r="F109" s="31"/>
      <c r="G109" s="31"/>
      <c r="H109" s="31"/>
      <c r="I109" s="16"/>
    </row>
    <row r="110" spans="1:9" ht="12.95" customHeight="1">
      <c r="A110" s="4"/>
      <c r="B110" s="28" t="s">
        <v>376</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377</v>
      </c>
      <c r="C112" s="1"/>
      <c r="D112" s="1"/>
      <c r="E112" s="1"/>
      <c r="F112" s="26" t="s">
        <v>163</v>
      </c>
      <c r="G112" s="26" t="s">
        <v>163</v>
      </c>
      <c r="H112" s="26"/>
      <c r="I112" s="27"/>
    </row>
    <row r="113" spans="1:9" ht="12.95" customHeight="1">
      <c r="A113" s="4"/>
      <c r="B113" s="13"/>
      <c r="C113" s="30"/>
      <c r="D113" s="30"/>
      <c r="E113" s="30"/>
      <c r="F113" s="31"/>
      <c r="G113" s="31"/>
      <c r="H113" s="31"/>
      <c r="I113" s="16"/>
    </row>
    <row r="114" spans="1:9" ht="12.95" customHeight="1">
      <c r="A114" s="4"/>
      <c r="B114" s="28" t="s">
        <v>378</v>
      </c>
      <c r="C114" s="1"/>
      <c r="D114" s="1"/>
      <c r="E114" s="1"/>
      <c r="F114" s="26" t="s">
        <v>163</v>
      </c>
      <c r="G114" s="26" t="s">
        <v>163</v>
      </c>
      <c r="H114" s="26"/>
      <c r="I114" s="27"/>
    </row>
    <row r="115" spans="1:9" ht="12.95" customHeight="1">
      <c r="A115" s="4"/>
      <c r="B115" s="13"/>
      <c r="C115" s="30"/>
      <c r="D115" s="30"/>
      <c r="E115" s="30"/>
      <c r="F115" s="31"/>
      <c r="G115" s="31"/>
      <c r="H115" s="31"/>
      <c r="I115" s="16"/>
    </row>
    <row r="116" spans="1:9" ht="12.95" customHeight="1">
      <c r="A116" s="4"/>
      <c r="B116" s="28" t="s">
        <v>164</v>
      </c>
      <c r="C116" s="29"/>
      <c r="D116" s="29"/>
      <c r="E116" s="29"/>
      <c r="F116" s="33" t="s">
        <v>163</v>
      </c>
      <c r="G116" s="33" t="s">
        <v>163</v>
      </c>
      <c r="H116" s="33"/>
      <c r="I116" s="27"/>
    </row>
    <row r="117" spans="1:9" ht="12.95" customHeight="1">
      <c r="A117" s="4"/>
      <c r="B117" s="28" t="s">
        <v>175</v>
      </c>
      <c r="C117" s="1"/>
      <c r="D117" s="1"/>
      <c r="E117" s="1"/>
      <c r="F117" s="26" t="s">
        <v>163</v>
      </c>
      <c r="G117" s="26" t="s">
        <v>163</v>
      </c>
      <c r="H117" s="26"/>
      <c r="I117" s="27"/>
    </row>
    <row r="118" spans="1:9" ht="12.95" customHeight="1">
      <c r="A118" s="4"/>
      <c r="B118" s="13"/>
      <c r="C118" s="30"/>
      <c r="D118" s="30"/>
      <c r="E118" s="30"/>
      <c r="F118" s="31"/>
      <c r="G118" s="31"/>
      <c r="H118" s="31"/>
      <c r="I118" s="16"/>
    </row>
    <row r="119" spans="1:9" ht="12.95" customHeight="1">
      <c r="A119" s="4"/>
      <c r="B119" s="28" t="s">
        <v>164</v>
      </c>
      <c r="C119" s="29"/>
      <c r="D119" s="29"/>
      <c r="E119" s="29"/>
      <c r="F119" s="33" t="s">
        <v>163</v>
      </c>
      <c r="G119" s="33" t="s">
        <v>163</v>
      </c>
      <c r="H119" s="33" t="s">
        <v>705</v>
      </c>
      <c r="I119" s="27"/>
    </row>
    <row r="120" spans="1:9" ht="12.95" customHeight="1">
      <c r="A120" s="4"/>
      <c r="B120" s="28" t="s">
        <v>172</v>
      </c>
      <c r="C120" s="1"/>
      <c r="D120" s="1"/>
      <c r="E120" s="1"/>
      <c r="F120" s="26" t="s">
        <v>163</v>
      </c>
      <c r="G120" s="26" t="s">
        <v>163</v>
      </c>
      <c r="H120" s="26"/>
      <c r="I120" s="27"/>
    </row>
    <row r="121" spans="1:9" ht="12.95" customHeight="1">
      <c r="A121" s="4"/>
      <c r="B121" s="13"/>
      <c r="C121" s="30"/>
      <c r="D121" s="30"/>
      <c r="E121" s="30"/>
      <c r="F121" s="31"/>
      <c r="G121" s="31"/>
      <c r="H121" s="31"/>
      <c r="I121" s="16"/>
    </row>
    <row r="122" spans="1:9" ht="12.95" customHeight="1">
      <c r="A122" s="4"/>
      <c r="B122" s="28" t="s">
        <v>164</v>
      </c>
      <c r="C122" s="29"/>
      <c r="D122" s="29"/>
      <c r="E122" s="29"/>
      <c r="F122" s="33" t="s">
        <v>163</v>
      </c>
      <c r="G122" s="33" t="s">
        <v>163</v>
      </c>
      <c r="H122" s="33"/>
      <c r="I122" s="27"/>
    </row>
    <row r="123" spans="1:9" ht="12.95" customHeight="1">
      <c r="A123" s="4"/>
      <c r="B123" s="28" t="s">
        <v>189</v>
      </c>
      <c r="C123" s="36"/>
      <c r="D123" s="1"/>
      <c r="E123" s="29"/>
      <c r="F123" s="37">
        <f>F124-F81</f>
        <v>1006.449999999968</v>
      </c>
      <c r="G123" s="25">
        <f>G124-G81</f>
        <v>1.9499999999999851E-2</v>
      </c>
      <c r="H123" s="26"/>
      <c r="I123" s="27"/>
    </row>
    <row r="124" spans="1:9" ht="12.95" customHeight="1">
      <c r="A124" s="4"/>
      <c r="B124" s="38" t="s">
        <v>190</v>
      </c>
      <c r="C124" s="39"/>
      <c r="D124" s="39"/>
      <c r="E124" s="39"/>
      <c r="F124" s="40">
        <v>51835.28</v>
      </c>
      <c r="G124" s="41">
        <v>1</v>
      </c>
      <c r="H124" s="42"/>
      <c r="I124" s="43"/>
    </row>
    <row r="125" spans="1:9" ht="12.95" customHeight="1">
      <c r="A125" s="4"/>
      <c r="B125" s="155"/>
      <c r="C125" s="155"/>
      <c r="D125" s="155"/>
      <c r="E125" s="155"/>
      <c r="F125" s="155"/>
      <c r="G125" s="155"/>
      <c r="H125" s="155"/>
      <c r="I125" s="155"/>
    </row>
    <row r="126" spans="1:9" ht="12.95" customHeight="1">
      <c r="A126" s="4"/>
      <c r="B126" s="44" t="s">
        <v>191</v>
      </c>
      <c r="C126" s="4"/>
      <c r="D126" s="4"/>
      <c r="E126" s="4"/>
      <c r="F126" s="4"/>
      <c r="G126" s="4"/>
      <c r="H126" s="4"/>
      <c r="I126" s="4"/>
    </row>
    <row r="127" spans="1:9" ht="39.950000000000003" customHeight="1">
      <c r="A127" s="4"/>
      <c r="B127" s="45" t="s">
        <v>44</v>
      </c>
      <c r="C127" s="45" t="s">
        <v>192</v>
      </c>
      <c r="D127" s="45" t="s">
        <v>46</v>
      </c>
      <c r="E127" s="45" t="s">
        <v>47</v>
      </c>
      <c r="F127" s="45" t="s">
        <v>193</v>
      </c>
      <c r="G127" s="45" t="s">
        <v>194</v>
      </c>
      <c r="H127" s="45" t="s">
        <v>50</v>
      </c>
      <c r="I127" s="45" t="s">
        <v>51</v>
      </c>
    </row>
    <row r="128" spans="1:9" ht="12.95" customHeight="1">
      <c r="A128" s="4"/>
      <c r="B128" s="1" t="s">
        <v>304</v>
      </c>
      <c r="C128" s="1" t="s">
        <v>379</v>
      </c>
      <c r="D128" s="1" t="s">
        <v>160</v>
      </c>
      <c r="E128" s="46">
        <v>32175</v>
      </c>
      <c r="F128" s="47">
        <v>217.74</v>
      </c>
      <c r="G128" s="48">
        <v>4.1999999999999997E-3</v>
      </c>
      <c r="H128" s="46"/>
      <c r="I128" s="46"/>
    </row>
    <row r="129" spans="1:9" ht="12.95" customHeight="1">
      <c r="A129" s="4"/>
      <c r="B129" s="1" t="s">
        <v>55</v>
      </c>
      <c r="C129" s="1" t="s">
        <v>379</v>
      </c>
      <c r="D129" s="1" t="s">
        <v>57</v>
      </c>
      <c r="E129" s="46">
        <v>27000</v>
      </c>
      <c r="F129" s="47">
        <v>113.66</v>
      </c>
      <c r="G129" s="48">
        <v>2.2000000000000001E-3</v>
      </c>
      <c r="H129" s="46"/>
      <c r="I129" s="46"/>
    </row>
    <row r="130" spans="1:9" ht="12.95" customHeight="1">
      <c r="A130" s="4"/>
      <c r="B130" s="156"/>
      <c r="C130" s="156"/>
      <c r="D130" s="156"/>
      <c r="E130" s="156"/>
      <c r="F130" s="156"/>
      <c r="G130" s="156"/>
      <c r="H130" s="156"/>
      <c r="I130" s="156"/>
    </row>
    <row r="131" spans="1:9" ht="12.95" customHeight="1">
      <c r="A131" s="4"/>
      <c r="B131" s="156" t="s">
        <v>196</v>
      </c>
      <c r="C131" s="156"/>
      <c r="D131" s="156"/>
      <c r="E131" s="156"/>
      <c r="F131" s="156"/>
      <c r="G131" s="156"/>
      <c r="H131" s="156"/>
      <c r="I131" s="156"/>
    </row>
    <row r="132" spans="1:9" ht="12.95" customHeight="1">
      <c r="A132" s="4"/>
      <c r="B132" s="155" t="s">
        <v>197</v>
      </c>
      <c r="C132" s="155"/>
      <c r="D132" s="155"/>
      <c r="E132" s="155"/>
      <c r="F132" s="155"/>
      <c r="G132" s="155"/>
      <c r="H132" s="155"/>
      <c r="I132" s="155"/>
    </row>
    <row r="133" spans="1:9" ht="12.95" customHeight="1">
      <c r="A133" s="4"/>
      <c r="B133" s="155" t="s">
        <v>198</v>
      </c>
      <c r="C133" s="155"/>
      <c r="D133" s="155"/>
      <c r="E133" s="155"/>
      <c r="F133" s="155"/>
      <c r="G133" s="155"/>
      <c r="H133" s="155"/>
      <c r="I133" s="155"/>
    </row>
    <row r="134" spans="1:9" ht="12.95" customHeight="1">
      <c r="A134" s="4"/>
      <c r="B134" s="155" t="s">
        <v>199</v>
      </c>
      <c r="C134" s="155"/>
      <c r="D134" s="155"/>
      <c r="E134" s="155"/>
      <c r="F134" s="155"/>
      <c r="G134" s="155"/>
      <c r="H134" s="155"/>
      <c r="I134" s="155"/>
    </row>
    <row r="135" spans="1:9" ht="12.95" customHeight="1">
      <c r="A135" s="4"/>
      <c r="B135" s="155" t="s">
        <v>200</v>
      </c>
      <c r="C135" s="155"/>
      <c r="D135" s="155"/>
      <c r="E135" s="155"/>
      <c r="F135" s="155"/>
      <c r="G135" s="155"/>
      <c r="H135" s="155"/>
      <c r="I135" s="155"/>
    </row>
    <row r="136" spans="1:9" ht="12.95" customHeight="1">
      <c r="A136" s="4"/>
      <c r="B136" s="155" t="s">
        <v>201</v>
      </c>
      <c r="C136" s="155"/>
      <c r="D136" s="155"/>
      <c r="E136" s="155"/>
      <c r="F136" s="155"/>
      <c r="G136" s="155"/>
      <c r="H136" s="155"/>
      <c r="I136" s="155"/>
    </row>
    <row r="137" spans="1:9" ht="12.95" customHeight="1">
      <c r="A137" s="4"/>
      <c r="B137" s="155" t="s">
        <v>202</v>
      </c>
      <c r="C137" s="155"/>
      <c r="D137" s="155"/>
      <c r="E137" s="155"/>
      <c r="F137" s="155"/>
      <c r="G137" s="155"/>
      <c r="H137" s="155"/>
      <c r="I137" s="155"/>
    </row>
    <row r="142" spans="1:9" ht="75">
      <c r="B142" s="123" t="s">
        <v>1232</v>
      </c>
    </row>
    <row r="153" spans="2:2">
      <c r="B153" s="120" t="s">
        <v>1212</v>
      </c>
    </row>
    <row r="154" spans="2:2" ht="15.75">
      <c r="B154" s="121" t="s">
        <v>1233</v>
      </c>
    </row>
    <row r="155" spans="2:2" ht="15.75">
      <c r="B155" s="99" t="s">
        <v>1214</v>
      </c>
    </row>
  </sheetData>
  <mergeCells count="9">
    <mergeCell ref="B134:I134"/>
    <mergeCell ref="B135:I135"/>
    <mergeCell ref="B136:I136"/>
    <mergeCell ref="B137:I137"/>
    <mergeCell ref="B125:I125"/>
    <mergeCell ref="B130:I130"/>
    <mergeCell ref="B131:I131"/>
    <mergeCell ref="B132:I132"/>
    <mergeCell ref="B133:I133"/>
  </mergeCells>
  <hyperlinks>
    <hyperlink ref="A1" location="ITILCF" display="ITILCF" xr:uid="{00000000-0004-0000-0900-000000000000}"/>
    <hyperlink ref="B3" location="ITILargeCapFund" display="ITI Large Cap Fund" xr:uid="{00000000-0004-0000-0900-000001000000}"/>
  </hyperlinks>
  <pageMargins left="0" right="0" top="0" bottom="0" header="0" footer="0"/>
  <pageSetup orientation="landscape"/>
  <headerFooter>
    <oddFooter xml:space="preserve">&amp;C_x000D_&amp;1#&amp;"Calibri"&amp;10&amp;K000000  </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05D4-C39C-4811-A1EA-F0CCC2F8091B}">
  <sheetPr>
    <outlinePr summaryBelow="0"/>
  </sheetPr>
  <dimension ref="A1:I127"/>
  <sheetViews>
    <sheetView workbookViewId="0">
      <selection activeCell="B5" sqref="B5"/>
    </sheetView>
  </sheetViews>
  <sheetFormatPr defaultColWidth="8.85546875" defaultRowHeight="15"/>
  <cols>
    <col min="1" max="1" width="3.42578125" style="54" customWidth="1"/>
    <col min="2" max="2" width="69.140625" style="54" customWidth="1"/>
    <col min="3" max="3" width="16.5703125" style="54" customWidth="1"/>
    <col min="4" max="4" width="33.42578125" style="54" customWidth="1"/>
    <col min="5" max="5" width="16.5703125" style="54" customWidth="1"/>
    <col min="6" max="7" width="25" style="54" customWidth="1"/>
    <col min="8" max="8" width="16.5703125" style="54" customWidth="1"/>
    <col min="9" max="9" width="10.85546875" style="54" customWidth="1"/>
    <col min="10" max="16384" width="8.85546875" style="54"/>
  </cols>
  <sheetData>
    <row r="1" spans="1:9" ht="12.95" customHeight="1">
      <c r="A1" s="51" t="s">
        <v>21</v>
      </c>
      <c r="B1" s="52"/>
      <c r="C1" s="53"/>
      <c r="D1" s="53"/>
      <c r="E1" s="53"/>
      <c r="F1" s="53"/>
      <c r="G1" s="53"/>
      <c r="H1" s="53"/>
      <c r="I1" s="53"/>
    </row>
    <row r="2" spans="1:9" ht="26.1" customHeight="1">
      <c r="A2" s="53"/>
      <c r="B2" s="55" t="s">
        <v>41</v>
      </c>
      <c r="C2" s="53"/>
      <c r="D2" s="53"/>
      <c r="E2" s="53"/>
      <c r="F2" s="53"/>
      <c r="G2" s="53"/>
      <c r="H2" s="53"/>
      <c r="I2" s="53"/>
    </row>
    <row r="3" spans="1:9" ht="12.95" customHeight="1">
      <c r="A3" s="53"/>
      <c r="B3" s="52" t="s">
        <v>22</v>
      </c>
      <c r="C3" s="53"/>
      <c r="D3" s="53"/>
      <c r="E3" s="53"/>
      <c r="F3" s="53"/>
      <c r="G3" s="53"/>
      <c r="H3" s="53"/>
      <c r="I3" s="53"/>
    </row>
    <row r="4" spans="1:9" ht="12.95" customHeight="1">
      <c r="A4" s="53"/>
      <c r="B4" s="56"/>
      <c r="C4" s="53"/>
      <c r="D4" s="53"/>
      <c r="E4" s="53"/>
      <c r="F4" s="53"/>
      <c r="G4" s="53"/>
      <c r="H4" s="53"/>
      <c r="I4" s="53"/>
    </row>
    <row r="5" spans="1:9" ht="12.95" customHeight="1" thickBot="1">
      <c r="A5" s="57" t="s">
        <v>42</v>
      </c>
      <c r="B5" s="8" t="s">
        <v>43</v>
      </c>
      <c r="C5" s="53"/>
      <c r="D5" s="53"/>
      <c r="E5" s="53"/>
      <c r="F5" s="53"/>
      <c r="G5" s="53"/>
      <c r="H5" s="53"/>
      <c r="I5" s="53"/>
    </row>
    <row r="6" spans="1:9" ht="27.95" customHeight="1">
      <c r="A6" s="53"/>
      <c r="B6" s="58" t="s">
        <v>44</v>
      </c>
      <c r="C6" s="59" t="s">
        <v>45</v>
      </c>
      <c r="D6" s="60" t="s">
        <v>581</v>
      </c>
      <c r="E6" s="60" t="s">
        <v>47</v>
      </c>
      <c r="F6" s="60" t="s">
        <v>48</v>
      </c>
      <c r="G6" s="60" t="s">
        <v>49</v>
      </c>
      <c r="H6" s="60" t="s">
        <v>50</v>
      </c>
      <c r="I6" s="61" t="s">
        <v>51</v>
      </c>
    </row>
    <row r="7" spans="1:9" ht="12.95" customHeight="1">
      <c r="A7" s="53"/>
      <c r="B7" s="62" t="s">
        <v>52</v>
      </c>
      <c r="C7" s="63"/>
      <c r="D7" s="63"/>
      <c r="E7" s="63"/>
      <c r="F7" s="64" t="s">
        <v>163</v>
      </c>
      <c r="G7" s="64" t="s">
        <v>163</v>
      </c>
      <c r="H7" s="64"/>
      <c r="I7" s="65"/>
    </row>
    <row r="8" spans="1:9" ht="12.95" customHeight="1">
      <c r="A8" s="53"/>
      <c r="B8" s="66"/>
      <c r="C8" s="67"/>
      <c r="D8" s="67"/>
      <c r="E8" s="67"/>
      <c r="F8" s="68"/>
      <c r="G8" s="68"/>
      <c r="H8" s="68"/>
      <c r="I8" s="69"/>
    </row>
    <row r="9" spans="1:9" ht="12.95" customHeight="1">
      <c r="A9" s="53"/>
      <c r="B9" s="70" t="s">
        <v>582</v>
      </c>
      <c r="C9" s="63"/>
      <c r="D9" s="63"/>
      <c r="E9" s="63"/>
      <c r="F9" s="64" t="s">
        <v>163</v>
      </c>
      <c r="G9" s="64" t="s">
        <v>163</v>
      </c>
      <c r="H9" s="64"/>
      <c r="I9" s="65"/>
    </row>
    <row r="10" spans="1:9" ht="12.95" customHeight="1">
      <c r="A10" s="53"/>
      <c r="B10" s="66"/>
      <c r="C10" s="67"/>
      <c r="D10" s="67"/>
      <c r="E10" s="67"/>
      <c r="F10" s="68"/>
      <c r="G10" s="68"/>
      <c r="H10" s="68"/>
      <c r="I10" s="69"/>
    </row>
    <row r="11" spans="1:9" ht="12.95" customHeight="1">
      <c r="A11" s="53"/>
      <c r="B11" s="70" t="s">
        <v>583</v>
      </c>
      <c r="C11" s="71"/>
      <c r="D11" s="71"/>
      <c r="E11" s="71"/>
      <c r="F11" s="72" t="s">
        <v>163</v>
      </c>
      <c r="G11" s="72" t="s">
        <v>163</v>
      </c>
      <c r="H11" s="72"/>
      <c r="I11" s="65"/>
    </row>
    <row r="12" spans="1:9" ht="12.95" customHeight="1">
      <c r="A12" s="53"/>
      <c r="B12" s="66"/>
      <c r="C12" s="67"/>
      <c r="D12" s="67"/>
      <c r="E12" s="67"/>
      <c r="F12" s="68"/>
      <c r="G12" s="68"/>
      <c r="H12" s="68"/>
      <c r="I12" s="69"/>
    </row>
    <row r="13" spans="1:9" ht="12.95" customHeight="1">
      <c r="A13" s="53"/>
      <c r="B13" s="70" t="s">
        <v>584</v>
      </c>
      <c r="C13" s="73"/>
      <c r="D13" s="73"/>
      <c r="E13" s="73"/>
      <c r="F13" s="74" t="s">
        <v>163</v>
      </c>
      <c r="G13" s="74" t="s">
        <v>163</v>
      </c>
      <c r="H13" s="74"/>
      <c r="I13" s="65"/>
    </row>
    <row r="14" spans="1:9" ht="12.95" customHeight="1">
      <c r="A14" s="53"/>
      <c r="B14" s="66"/>
      <c r="C14" s="67"/>
      <c r="D14" s="67"/>
      <c r="E14" s="67"/>
      <c r="F14" s="68"/>
      <c r="G14" s="68"/>
      <c r="H14" s="68"/>
      <c r="I14" s="69"/>
    </row>
    <row r="15" spans="1:9" ht="12.95" customHeight="1">
      <c r="A15" s="53"/>
      <c r="B15" s="70" t="s">
        <v>164</v>
      </c>
      <c r="C15" s="73"/>
      <c r="D15" s="73"/>
      <c r="E15" s="73"/>
      <c r="F15" s="74" t="s">
        <v>163</v>
      </c>
      <c r="G15" s="74" t="s">
        <v>163</v>
      </c>
      <c r="H15" s="74"/>
      <c r="I15" s="65"/>
    </row>
    <row r="16" spans="1:9" ht="12.95" customHeight="1">
      <c r="A16" s="53"/>
      <c r="B16" s="66" t="s">
        <v>178</v>
      </c>
      <c r="C16" s="75"/>
      <c r="D16" s="75"/>
      <c r="E16" s="75"/>
      <c r="F16" s="75"/>
      <c r="G16" s="75"/>
      <c r="H16" s="76"/>
      <c r="I16" s="69"/>
    </row>
    <row r="17" spans="1:9" ht="12.95" customHeight="1">
      <c r="A17" s="53"/>
      <c r="B17" s="66" t="s">
        <v>316</v>
      </c>
      <c r="C17" s="75"/>
      <c r="D17" s="75"/>
      <c r="E17" s="75"/>
      <c r="F17" s="53"/>
      <c r="G17" s="76"/>
      <c r="H17" s="76"/>
      <c r="I17" s="69"/>
    </row>
    <row r="18" spans="1:9" ht="12.95" customHeight="1">
      <c r="A18" s="77" t="s">
        <v>340</v>
      </c>
      <c r="B18" s="78" t="s">
        <v>341</v>
      </c>
      <c r="C18" s="75" t="s">
        <v>342</v>
      </c>
      <c r="D18" s="75" t="s">
        <v>320</v>
      </c>
      <c r="E18" s="79">
        <v>400000</v>
      </c>
      <c r="F18" s="80">
        <v>399.57</v>
      </c>
      <c r="G18" s="81">
        <v>6.8000000000000005E-2</v>
      </c>
      <c r="H18" s="82">
        <v>6.6749000000000003E-2</v>
      </c>
      <c r="I18" s="83" t="s">
        <v>170</v>
      </c>
    </row>
    <row r="19" spans="1:9" ht="12.95" customHeight="1">
      <c r="A19" s="53"/>
      <c r="B19" s="66" t="s">
        <v>161</v>
      </c>
      <c r="C19" s="75"/>
      <c r="D19" s="75"/>
      <c r="E19" s="75"/>
      <c r="F19" s="84">
        <v>399.57</v>
      </c>
      <c r="G19" s="85">
        <v>6.8000000000000005E-2</v>
      </c>
      <c r="H19" s="64"/>
      <c r="I19" s="65"/>
    </row>
    <row r="20" spans="1:9" ht="12.95" customHeight="1">
      <c r="A20" s="53"/>
      <c r="B20" s="70" t="s">
        <v>348</v>
      </c>
      <c r="C20" s="63"/>
      <c r="D20" s="63"/>
      <c r="E20" s="63"/>
      <c r="F20" s="64" t="s">
        <v>163</v>
      </c>
      <c r="G20" s="64" t="s">
        <v>163</v>
      </c>
      <c r="H20" s="64"/>
      <c r="I20" s="86"/>
    </row>
    <row r="21" spans="1:9" ht="12.95" customHeight="1">
      <c r="A21" s="53"/>
      <c r="B21" s="70" t="s">
        <v>161</v>
      </c>
      <c r="C21" s="63"/>
      <c r="D21" s="63"/>
      <c r="E21" s="63"/>
      <c r="F21" s="64" t="s">
        <v>163</v>
      </c>
      <c r="G21" s="64" t="s">
        <v>163</v>
      </c>
      <c r="H21" s="64"/>
      <c r="I21" s="86"/>
    </row>
    <row r="22" spans="1:9" ht="12.95" customHeight="1">
      <c r="A22" s="53"/>
      <c r="B22" s="70" t="s">
        <v>349</v>
      </c>
      <c r="C22" s="63"/>
      <c r="D22" s="63"/>
      <c r="E22" s="63"/>
      <c r="F22" s="64" t="s">
        <v>163</v>
      </c>
      <c r="G22" s="64" t="s">
        <v>163</v>
      </c>
      <c r="H22" s="64"/>
      <c r="I22" s="86"/>
    </row>
    <row r="23" spans="1:9" ht="12.95" customHeight="1">
      <c r="A23" s="53"/>
      <c r="B23" s="70" t="s">
        <v>161</v>
      </c>
      <c r="C23" s="63"/>
      <c r="D23" s="63"/>
      <c r="E23" s="63"/>
      <c r="F23" s="64" t="s">
        <v>163</v>
      </c>
      <c r="G23" s="64" t="s">
        <v>163</v>
      </c>
      <c r="H23" s="64"/>
      <c r="I23" s="86"/>
    </row>
    <row r="24" spans="1:9" ht="12.95" customHeight="1">
      <c r="A24" s="53"/>
      <c r="B24" s="70" t="s">
        <v>343</v>
      </c>
      <c r="C24" s="63"/>
      <c r="D24" s="63"/>
      <c r="E24" s="63"/>
      <c r="F24" s="64" t="s">
        <v>163</v>
      </c>
      <c r="G24" s="64" t="s">
        <v>163</v>
      </c>
      <c r="H24" s="64"/>
      <c r="I24" s="86"/>
    </row>
    <row r="25" spans="1:9" ht="12.95" customHeight="1">
      <c r="A25" s="53"/>
      <c r="B25" s="70" t="s">
        <v>161</v>
      </c>
      <c r="C25" s="63"/>
      <c r="D25" s="63"/>
      <c r="E25" s="63"/>
      <c r="F25" s="64" t="s">
        <v>163</v>
      </c>
      <c r="G25" s="64" t="s">
        <v>163</v>
      </c>
      <c r="H25" s="64"/>
      <c r="I25" s="86"/>
    </row>
    <row r="26" spans="1:9" ht="12.95" customHeight="1">
      <c r="A26" s="53"/>
      <c r="B26" s="70" t="s">
        <v>350</v>
      </c>
      <c r="C26" s="63"/>
      <c r="D26" s="63"/>
      <c r="E26" s="63"/>
      <c r="F26" s="64" t="s">
        <v>163</v>
      </c>
      <c r="G26" s="64" t="s">
        <v>163</v>
      </c>
      <c r="H26" s="64"/>
      <c r="I26" s="86"/>
    </row>
    <row r="27" spans="1:9" ht="12.95" customHeight="1">
      <c r="A27" s="53"/>
      <c r="B27" s="70" t="s">
        <v>161</v>
      </c>
      <c r="C27" s="63"/>
      <c r="D27" s="63"/>
      <c r="E27" s="63"/>
      <c r="F27" s="64" t="s">
        <v>163</v>
      </c>
      <c r="G27" s="64" t="s">
        <v>163</v>
      </c>
      <c r="H27" s="64"/>
      <c r="I27" s="86"/>
    </row>
    <row r="28" spans="1:9" ht="12.95" customHeight="1">
      <c r="A28" s="53"/>
      <c r="B28" s="70" t="s">
        <v>164</v>
      </c>
      <c r="C28" s="71"/>
      <c r="D28" s="63"/>
      <c r="E28" s="71"/>
      <c r="F28" s="84">
        <v>399.57</v>
      </c>
      <c r="G28" s="85">
        <v>6.8000000000000005E-2</v>
      </c>
      <c r="H28" s="64"/>
      <c r="I28" s="65"/>
    </row>
    <row r="29" spans="1:9" ht="12.95" customHeight="1">
      <c r="A29" s="53"/>
      <c r="B29" s="66" t="s">
        <v>184</v>
      </c>
      <c r="C29" s="75"/>
      <c r="D29" s="75"/>
      <c r="E29" s="75"/>
      <c r="F29" s="75"/>
      <c r="G29" s="75"/>
      <c r="H29" s="76"/>
      <c r="I29" s="69"/>
    </row>
    <row r="30" spans="1:9" ht="12.95" customHeight="1">
      <c r="A30" s="53"/>
      <c r="B30" s="66" t="s">
        <v>351</v>
      </c>
      <c r="C30" s="75"/>
      <c r="D30" s="75"/>
      <c r="E30" s="75"/>
      <c r="F30" s="53"/>
      <c r="G30" s="76"/>
      <c r="H30" s="76"/>
      <c r="I30" s="69"/>
    </row>
    <row r="31" spans="1:9" ht="12.95" customHeight="1">
      <c r="A31" s="77" t="s">
        <v>794</v>
      </c>
      <c r="B31" s="78" t="s">
        <v>795</v>
      </c>
      <c r="C31" s="75" t="s">
        <v>796</v>
      </c>
      <c r="D31" s="75" t="s">
        <v>797</v>
      </c>
      <c r="E31" s="79">
        <v>500000</v>
      </c>
      <c r="F31" s="80">
        <v>496.55</v>
      </c>
      <c r="G31" s="81">
        <v>8.4500000000000006E-2</v>
      </c>
      <c r="H31" s="82">
        <v>6.5001000000000003E-2</v>
      </c>
      <c r="I31" s="83"/>
    </row>
    <row r="32" spans="1:9" ht="12.95" customHeight="1">
      <c r="A32" s="77" t="s">
        <v>597</v>
      </c>
      <c r="B32" s="78" t="s">
        <v>598</v>
      </c>
      <c r="C32" s="75" t="s">
        <v>599</v>
      </c>
      <c r="D32" s="75" t="s">
        <v>355</v>
      </c>
      <c r="E32" s="79">
        <v>450000</v>
      </c>
      <c r="F32" s="80">
        <v>448.88</v>
      </c>
      <c r="G32" s="81">
        <v>7.6399999999999996E-2</v>
      </c>
      <c r="H32" s="82">
        <v>6.5204999999999999E-2</v>
      </c>
      <c r="I32" s="83"/>
    </row>
    <row r="33" spans="1:9" ht="12.95" customHeight="1">
      <c r="A33" s="77" t="s">
        <v>798</v>
      </c>
      <c r="B33" s="78" t="s">
        <v>799</v>
      </c>
      <c r="C33" s="75" t="s">
        <v>800</v>
      </c>
      <c r="D33" s="75" t="s">
        <v>355</v>
      </c>
      <c r="E33" s="79">
        <v>450000</v>
      </c>
      <c r="F33" s="80">
        <v>447.85</v>
      </c>
      <c r="G33" s="81">
        <v>7.6200000000000004E-2</v>
      </c>
      <c r="H33" s="82">
        <v>6.4838999999999994E-2</v>
      </c>
      <c r="I33" s="83"/>
    </row>
    <row r="34" spans="1:9" ht="12.95" customHeight="1">
      <c r="A34" s="77" t="s">
        <v>356</v>
      </c>
      <c r="B34" s="78" t="s">
        <v>357</v>
      </c>
      <c r="C34" s="75" t="s">
        <v>358</v>
      </c>
      <c r="D34" s="75" t="s">
        <v>355</v>
      </c>
      <c r="E34" s="79">
        <v>450000</v>
      </c>
      <c r="F34" s="80">
        <v>447.45</v>
      </c>
      <c r="G34" s="81">
        <v>7.6100000000000001E-2</v>
      </c>
      <c r="H34" s="82">
        <v>6.4995999999999998E-2</v>
      </c>
      <c r="I34" s="83"/>
    </row>
    <row r="35" spans="1:9" ht="12.95" customHeight="1">
      <c r="A35" s="77" t="s">
        <v>801</v>
      </c>
      <c r="B35" s="78" t="s">
        <v>802</v>
      </c>
      <c r="C35" s="75" t="s">
        <v>803</v>
      </c>
      <c r="D35" s="75" t="s">
        <v>355</v>
      </c>
      <c r="E35" s="79">
        <v>450000</v>
      </c>
      <c r="F35" s="80">
        <v>445.58</v>
      </c>
      <c r="G35" s="81">
        <v>7.5800000000000006E-2</v>
      </c>
      <c r="H35" s="82">
        <v>6.5801999999999999E-2</v>
      </c>
      <c r="I35" s="83" t="s">
        <v>170</v>
      </c>
    </row>
    <row r="36" spans="1:9" ht="12.95" customHeight="1">
      <c r="A36" s="77" t="s">
        <v>604</v>
      </c>
      <c r="B36" s="78" t="s">
        <v>605</v>
      </c>
      <c r="C36" s="75" t="s">
        <v>606</v>
      </c>
      <c r="D36" s="75" t="s">
        <v>355</v>
      </c>
      <c r="E36" s="79">
        <v>300000</v>
      </c>
      <c r="F36" s="80">
        <v>298.83999999999997</v>
      </c>
      <c r="G36" s="81">
        <v>5.0799999999999998E-2</v>
      </c>
      <c r="H36" s="82">
        <v>6.4501000000000003E-2</v>
      </c>
      <c r="I36" s="83"/>
    </row>
    <row r="37" spans="1:9" ht="12.95" customHeight="1">
      <c r="A37" s="77" t="s">
        <v>362</v>
      </c>
      <c r="B37" s="78" t="s">
        <v>363</v>
      </c>
      <c r="C37" s="75" t="s">
        <v>364</v>
      </c>
      <c r="D37" s="75" t="s">
        <v>355</v>
      </c>
      <c r="E37" s="79">
        <v>200000</v>
      </c>
      <c r="F37" s="80">
        <v>198.76</v>
      </c>
      <c r="G37" s="81">
        <v>3.3799999999999997E-2</v>
      </c>
      <c r="H37" s="82">
        <v>6.4996999999999999E-2</v>
      </c>
      <c r="I37" s="83"/>
    </row>
    <row r="38" spans="1:9" ht="12.95" customHeight="1">
      <c r="A38" s="53"/>
      <c r="B38" s="66" t="s">
        <v>161</v>
      </c>
      <c r="C38" s="75"/>
      <c r="D38" s="75"/>
      <c r="E38" s="75"/>
      <c r="F38" s="84">
        <v>2783.91</v>
      </c>
      <c r="G38" s="85">
        <v>0.47360000000000002</v>
      </c>
      <c r="H38" s="64"/>
      <c r="I38" s="65"/>
    </row>
    <row r="39" spans="1:9" ht="12.95" customHeight="1">
      <c r="A39" s="53"/>
      <c r="B39" s="66" t="s">
        <v>365</v>
      </c>
      <c r="C39" s="75"/>
      <c r="D39" s="75"/>
      <c r="E39" s="75"/>
      <c r="F39" s="53"/>
      <c r="G39" s="76"/>
      <c r="H39" s="76"/>
      <c r="I39" s="69"/>
    </row>
    <row r="40" spans="1:9" ht="12.95" customHeight="1">
      <c r="A40" s="77" t="s">
        <v>366</v>
      </c>
      <c r="B40" s="78" t="s">
        <v>367</v>
      </c>
      <c r="C40" s="75" t="s">
        <v>368</v>
      </c>
      <c r="D40" s="75" t="s">
        <v>355</v>
      </c>
      <c r="E40" s="79">
        <v>500000</v>
      </c>
      <c r="F40" s="80">
        <v>498.07</v>
      </c>
      <c r="G40" s="81">
        <v>8.4699999999999998E-2</v>
      </c>
      <c r="H40" s="82">
        <v>6.7349999999999993E-2</v>
      </c>
      <c r="I40" s="83" t="s">
        <v>170</v>
      </c>
    </row>
    <row r="41" spans="1:9" ht="12.95" customHeight="1">
      <c r="A41" s="77" t="s">
        <v>804</v>
      </c>
      <c r="B41" s="78" t="s">
        <v>805</v>
      </c>
      <c r="C41" s="75" t="s">
        <v>806</v>
      </c>
      <c r="D41" s="75" t="s">
        <v>355</v>
      </c>
      <c r="E41" s="79">
        <v>500000</v>
      </c>
      <c r="F41" s="80">
        <v>497.99</v>
      </c>
      <c r="G41" s="81">
        <v>8.4699999999999998E-2</v>
      </c>
      <c r="H41" s="82">
        <v>6.6903000000000004E-2</v>
      </c>
      <c r="I41" s="83" t="s">
        <v>170</v>
      </c>
    </row>
    <row r="42" spans="1:9" ht="12.95" customHeight="1">
      <c r="A42" s="77" t="s">
        <v>807</v>
      </c>
      <c r="B42" s="78" t="s">
        <v>808</v>
      </c>
      <c r="C42" s="75" t="s">
        <v>809</v>
      </c>
      <c r="D42" s="75" t="s">
        <v>810</v>
      </c>
      <c r="E42" s="79">
        <v>400000</v>
      </c>
      <c r="F42" s="80">
        <v>395.96</v>
      </c>
      <c r="G42" s="81">
        <v>6.7400000000000002E-2</v>
      </c>
      <c r="H42" s="82">
        <v>6.5350000000000005E-2</v>
      </c>
      <c r="I42" s="83" t="s">
        <v>170</v>
      </c>
    </row>
    <row r="43" spans="1:9" ht="12.95" customHeight="1">
      <c r="A43" s="53"/>
      <c r="B43" s="66" t="s">
        <v>161</v>
      </c>
      <c r="C43" s="75"/>
      <c r="D43" s="75"/>
      <c r="E43" s="75"/>
      <c r="F43" s="84">
        <v>1392.02</v>
      </c>
      <c r="G43" s="85">
        <v>0.23680000000000001</v>
      </c>
      <c r="H43" s="64"/>
      <c r="I43" s="65"/>
    </row>
    <row r="44" spans="1:9" ht="12.95" customHeight="1">
      <c r="A44" s="53"/>
      <c r="B44" s="66" t="s">
        <v>369</v>
      </c>
      <c r="C44" s="75"/>
      <c r="D44" s="75"/>
      <c r="E44" s="75"/>
      <c r="F44" s="53"/>
      <c r="G44" s="76"/>
      <c r="H44" s="76"/>
      <c r="I44" s="69"/>
    </row>
    <row r="45" spans="1:9" ht="12.95" customHeight="1">
      <c r="A45" s="77" t="s">
        <v>811</v>
      </c>
      <c r="B45" s="78" t="s">
        <v>812</v>
      </c>
      <c r="C45" s="75" t="s">
        <v>813</v>
      </c>
      <c r="D45" s="75" t="s">
        <v>347</v>
      </c>
      <c r="E45" s="79">
        <v>500000</v>
      </c>
      <c r="F45" s="80">
        <v>498.87</v>
      </c>
      <c r="G45" s="81">
        <v>8.4900000000000003E-2</v>
      </c>
      <c r="H45" s="82">
        <v>5.8999999999999997E-2</v>
      </c>
      <c r="I45" s="83"/>
    </row>
    <row r="46" spans="1:9" ht="12.95" customHeight="1">
      <c r="A46" s="77" t="s">
        <v>370</v>
      </c>
      <c r="B46" s="78" t="s">
        <v>371</v>
      </c>
      <c r="C46" s="75" t="s">
        <v>372</v>
      </c>
      <c r="D46" s="75" t="s">
        <v>347</v>
      </c>
      <c r="E46" s="79">
        <v>300000</v>
      </c>
      <c r="F46" s="80">
        <v>297.99</v>
      </c>
      <c r="G46" s="81">
        <v>5.0700000000000002E-2</v>
      </c>
      <c r="H46" s="82">
        <v>5.8599999999999999E-2</v>
      </c>
      <c r="I46" s="83"/>
    </row>
    <row r="47" spans="1:9" ht="12.95" customHeight="1">
      <c r="A47" s="77" t="s">
        <v>814</v>
      </c>
      <c r="B47" s="78" t="s">
        <v>815</v>
      </c>
      <c r="C47" s="75" t="s">
        <v>816</v>
      </c>
      <c r="D47" s="75" t="s">
        <v>347</v>
      </c>
      <c r="E47" s="79">
        <v>100000</v>
      </c>
      <c r="F47" s="80">
        <v>99.22</v>
      </c>
      <c r="G47" s="81">
        <v>1.6899999999999998E-2</v>
      </c>
      <c r="H47" s="82">
        <v>5.8717999999999999E-2</v>
      </c>
      <c r="I47" s="83"/>
    </row>
    <row r="48" spans="1:9" ht="12.95" customHeight="1">
      <c r="A48" s="53"/>
      <c r="B48" s="66" t="s">
        <v>161</v>
      </c>
      <c r="C48" s="75"/>
      <c r="D48" s="75"/>
      <c r="E48" s="75"/>
      <c r="F48" s="84">
        <v>896.08</v>
      </c>
      <c r="G48" s="85">
        <v>0.1525</v>
      </c>
      <c r="H48" s="64"/>
      <c r="I48" s="65"/>
    </row>
    <row r="49" spans="1:9" ht="12.95" customHeight="1">
      <c r="A49" s="53"/>
      <c r="B49" s="70" t="s">
        <v>373</v>
      </c>
      <c r="C49" s="63"/>
      <c r="D49" s="63"/>
      <c r="E49" s="63"/>
      <c r="F49" s="64" t="s">
        <v>163</v>
      </c>
      <c r="G49" s="64" t="s">
        <v>163</v>
      </c>
      <c r="H49" s="64"/>
      <c r="I49" s="65"/>
    </row>
    <row r="50" spans="1:9" ht="12.95" customHeight="1">
      <c r="A50" s="53"/>
      <c r="B50" s="66" t="s">
        <v>161</v>
      </c>
      <c r="C50" s="67"/>
      <c r="D50" s="67"/>
      <c r="E50" s="67"/>
      <c r="F50" s="68"/>
      <c r="G50" s="68"/>
      <c r="H50" s="68"/>
      <c r="I50" s="69"/>
    </row>
    <row r="51" spans="1:9" ht="12.95" customHeight="1">
      <c r="A51" s="53"/>
      <c r="B51" s="70" t="s">
        <v>374</v>
      </c>
      <c r="C51" s="71"/>
      <c r="D51" s="71"/>
      <c r="E51" s="71"/>
      <c r="F51" s="72" t="s">
        <v>163</v>
      </c>
      <c r="G51" s="72" t="s">
        <v>163</v>
      </c>
      <c r="H51" s="72"/>
      <c r="I51" s="65"/>
    </row>
    <row r="52" spans="1:9" ht="12.95" customHeight="1">
      <c r="A52" s="53"/>
      <c r="B52" s="66" t="s">
        <v>161</v>
      </c>
      <c r="C52" s="67"/>
      <c r="D52" s="67"/>
      <c r="E52" s="67"/>
      <c r="F52" s="68"/>
      <c r="G52" s="68"/>
      <c r="H52" s="68"/>
      <c r="I52" s="69"/>
    </row>
    <row r="53" spans="1:9" ht="12.95" customHeight="1">
      <c r="A53" s="53"/>
      <c r="B53" s="70" t="s">
        <v>164</v>
      </c>
      <c r="C53" s="71"/>
      <c r="D53" s="63"/>
      <c r="E53" s="71"/>
      <c r="F53" s="84">
        <v>5072.01</v>
      </c>
      <c r="G53" s="85">
        <v>0.8629</v>
      </c>
      <c r="H53" s="64"/>
      <c r="I53" s="65"/>
    </row>
    <row r="54" spans="1:9" ht="12.95" customHeight="1">
      <c r="A54" s="53"/>
      <c r="B54" s="66" t="s">
        <v>165</v>
      </c>
      <c r="C54" s="75"/>
      <c r="D54" s="75"/>
      <c r="E54" s="75"/>
      <c r="F54" s="75"/>
      <c r="G54" s="75"/>
      <c r="H54" s="76"/>
      <c r="I54" s="69"/>
    </row>
    <row r="55" spans="1:9" ht="12.95" customHeight="1">
      <c r="A55" s="53"/>
      <c r="B55" s="66" t="s">
        <v>607</v>
      </c>
      <c r="C55" s="75"/>
      <c r="D55" s="75"/>
      <c r="E55" s="75"/>
      <c r="F55" s="53"/>
      <c r="G55" s="76"/>
      <c r="H55" s="76"/>
      <c r="I55" s="69"/>
    </row>
    <row r="56" spans="1:9" ht="12.95" customHeight="1">
      <c r="A56" s="77" t="s">
        <v>608</v>
      </c>
      <c r="B56" s="78" t="s">
        <v>607</v>
      </c>
      <c r="C56" s="75" t="s">
        <v>609</v>
      </c>
      <c r="D56" s="75"/>
      <c r="E56" s="79">
        <v>156.88</v>
      </c>
      <c r="F56" s="80">
        <v>17.440000000000001</v>
      </c>
      <c r="G56" s="81">
        <v>3.0000000000000001E-3</v>
      </c>
      <c r="H56" s="82"/>
      <c r="I56" s="83" t="s">
        <v>170</v>
      </c>
    </row>
    <row r="57" spans="1:9" ht="12.95" customHeight="1">
      <c r="A57" s="53"/>
      <c r="B57" s="66" t="s">
        <v>161</v>
      </c>
      <c r="C57" s="75"/>
      <c r="D57" s="75"/>
      <c r="E57" s="75"/>
      <c r="F57" s="84">
        <v>17.440000000000001</v>
      </c>
      <c r="G57" s="85">
        <v>3.0000000000000001E-3</v>
      </c>
      <c r="H57" s="64"/>
      <c r="I57" s="65"/>
    </row>
    <row r="58" spans="1:9" ht="12.95" customHeight="1">
      <c r="A58" s="53"/>
      <c r="B58" s="70" t="s">
        <v>166</v>
      </c>
      <c r="C58" s="63"/>
      <c r="D58" s="63"/>
      <c r="E58" s="63"/>
      <c r="F58" s="64" t="s">
        <v>163</v>
      </c>
      <c r="G58" s="64" t="s">
        <v>163</v>
      </c>
      <c r="H58" s="64"/>
      <c r="I58" s="65"/>
    </row>
    <row r="59" spans="1:9" ht="12.95" customHeight="1">
      <c r="A59" s="53"/>
      <c r="B59" s="66" t="s">
        <v>161</v>
      </c>
      <c r="C59" s="67"/>
      <c r="D59" s="67"/>
      <c r="E59" s="67"/>
      <c r="F59" s="68"/>
      <c r="G59" s="68"/>
      <c r="H59" s="68"/>
      <c r="I59" s="69"/>
    </row>
    <row r="60" spans="1:9" ht="12.95" customHeight="1">
      <c r="A60" s="53"/>
      <c r="B60" s="70" t="s">
        <v>171</v>
      </c>
      <c r="C60" s="63"/>
      <c r="D60" s="63"/>
      <c r="E60" s="63"/>
      <c r="F60" s="64" t="s">
        <v>163</v>
      </c>
      <c r="G60" s="64" t="s">
        <v>163</v>
      </c>
      <c r="H60" s="64"/>
      <c r="I60" s="65"/>
    </row>
    <row r="61" spans="1:9" ht="12.95" customHeight="1">
      <c r="A61" s="53"/>
      <c r="B61" s="66" t="s">
        <v>161</v>
      </c>
      <c r="C61" s="67"/>
      <c r="D61" s="67"/>
      <c r="E61" s="67"/>
      <c r="F61" s="68"/>
      <c r="G61" s="68"/>
      <c r="H61" s="68"/>
      <c r="I61" s="69"/>
    </row>
    <row r="62" spans="1:9" ht="12.95" customHeight="1">
      <c r="A62" s="53"/>
      <c r="B62" s="70" t="s">
        <v>172</v>
      </c>
      <c r="C62" s="63"/>
      <c r="D62" s="63"/>
      <c r="E62" s="63"/>
      <c r="F62" s="64" t="s">
        <v>163</v>
      </c>
      <c r="G62" s="64" t="s">
        <v>163</v>
      </c>
      <c r="H62" s="64"/>
      <c r="I62" s="65"/>
    </row>
    <row r="63" spans="1:9" ht="12.95" customHeight="1">
      <c r="A63" s="53"/>
      <c r="B63" s="66" t="s">
        <v>161</v>
      </c>
      <c r="C63" s="67"/>
      <c r="D63" s="67"/>
      <c r="E63" s="67"/>
      <c r="F63" s="68"/>
      <c r="G63" s="68"/>
      <c r="H63" s="68"/>
      <c r="I63" s="69"/>
    </row>
    <row r="64" spans="1:9" ht="12.95" customHeight="1">
      <c r="A64" s="53"/>
      <c r="B64" s="70" t="s">
        <v>173</v>
      </c>
      <c r="C64" s="63"/>
      <c r="D64" s="63"/>
      <c r="E64" s="63"/>
      <c r="F64" s="64" t="s">
        <v>163</v>
      </c>
      <c r="G64" s="64" t="s">
        <v>163</v>
      </c>
      <c r="H64" s="64"/>
      <c r="I64" s="65"/>
    </row>
    <row r="65" spans="1:9" ht="12.95" customHeight="1">
      <c r="A65" s="53"/>
      <c r="B65" s="66" t="s">
        <v>161</v>
      </c>
      <c r="C65" s="67"/>
      <c r="D65" s="67"/>
      <c r="E65" s="67"/>
      <c r="F65" s="68"/>
      <c r="G65" s="68"/>
      <c r="H65" s="68"/>
      <c r="I65" s="69"/>
    </row>
    <row r="66" spans="1:9" ht="12.95" customHeight="1">
      <c r="A66" s="53"/>
      <c r="B66" s="70" t="s">
        <v>174</v>
      </c>
      <c r="C66" s="63"/>
      <c r="D66" s="63"/>
      <c r="E66" s="63"/>
      <c r="F66" s="64" t="s">
        <v>163</v>
      </c>
      <c r="G66" s="64" t="s">
        <v>163</v>
      </c>
      <c r="H66" s="64"/>
      <c r="I66" s="65"/>
    </row>
    <row r="67" spans="1:9" ht="12.95" customHeight="1">
      <c r="A67" s="53"/>
      <c r="B67" s="66" t="s">
        <v>161</v>
      </c>
      <c r="C67" s="67"/>
      <c r="D67" s="67"/>
      <c r="E67" s="67"/>
      <c r="F67" s="68"/>
      <c r="G67" s="68"/>
      <c r="H67" s="68"/>
      <c r="I67" s="69"/>
    </row>
    <row r="68" spans="1:9" ht="12.95" customHeight="1">
      <c r="A68" s="53"/>
      <c r="B68" s="70" t="s">
        <v>164</v>
      </c>
      <c r="C68" s="71"/>
      <c r="D68" s="63"/>
      <c r="E68" s="71"/>
      <c r="F68" s="84">
        <v>17.440000000000001</v>
      </c>
      <c r="G68" s="85">
        <v>3.0000000000000001E-3</v>
      </c>
      <c r="H68" s="64"/>
      <c r="I68" s="65"/>
    </row>
    <row r="69" spans="1:9" ht="12.95" customHeight="1">
      <c r="A69" s="53"/>
      <c r="B69" s="66" t="s">
        <v>175</v>
      </c>
      <c r="C69" s="75"/>
      <c r="D69" s="75"/>
      <c r="E69" s="75"/>
      <c r="F69" s="75"/>
      <c r="G69" s="75"/>
      <c r="H69" s="76"/>
      <c r="I69" s="69"/>
    </row>
    <row r="70" spans="1:9" ht="12.95" customHeight="1">
      <c r="A70" s="77" t="s">
        <v>176</v>
      </c>
      <c r="B70" s="78" t="s">
        <v>177</v>
      </c>
      <c r="C70" s="75"/>
      <c r="D70" s="75"/>
      <c r="E70" s="79"/>
      <c r="F70" s="80">
        <v>340.94</v>
      </c>
      <c r="G70" s="81">
        <v>5.8000000000000003E-2</v>
      </c>
      <c r="H70" s="82"/>
      <c r="I70" s="83"/>
    </row>
    <row r="71" spans="1:9" ht="12.95" customHeight="1">
      <c r="A71" s="53"/>
      <c r="B71" s="66" t="s">
        <v>161</v>
      </c>
      <c r="C71" s="75"/>
      <c r="D71" s="75"/>
      <c r="E71" s="75"/>
      <c r="F71" s="84">
        <v>340.94</v>
      </c>
      <c r="G71" s="85">
        <v>5.8000000000000003E-2</v>
      </c>
      <c r="H71" s="64"/>
      <c r="I71" s="65"/>
    </row>
    <row r="72" spans="1:9" ht="12.95" customHeight="1">
      <c r="A72" s="53"/>
      <c r="B72" s="70" t="s">
        <v>164</v>
      </c>
      <c r="C72" s="71"/>
      <c r="D72" s="63"/>
      <c r="E72" s="71"/>
      <c r="F72" s="84">
        <v>340.94</v>
      </c>
      <c r="G72" s="85">
        <v>5.8000000000000003E-2</v>
      </c>
      <c r="H72" s="64"/>
      <c r="I72" s="65"/>
    </row>
    <row r="73" spans="1:9" ht="12.95" customHeight="1">
      <c r="A73" s="53"/>
      <c r="B73" s="70" t="s">
        <v>172</v>
      </c>
      <c r="C73" s="63"/>
      <c r="D73" s="63"/>
      <c r="E73" s="63"/>
      <c r="F73" s="64" t="s">
        <v>163</v>
      </c>
      <c r="G73" s="64" t="s">
        <v>163</v>
      </c>
      <c r="H73" s="64"/>
      <c r="I73" s="65"/>
    </row>
    <row r="74" spans="1:9" ht="12.95" customHeight="1">
      <c r="A74" s="53"/>
      <c r="B74" s="66"/>
      <c r="C74" s="67"/>
      <c r="D74" s="67"/>
      <c r="E74" s="67"/>
      <c r="F74" s="68"/>
      <c r="G74" s="68"/>
      <c r="H74" s="68"/>
      <c r="I74" s="69"/>
    </row>
    <row r="75" spans="1:9" ht="12.95" customHeight="1">
      <c r="A75" s="53"/>
      <c r="B75" s="70" t="s">
        <v>164</v>
      </c>
      <c r="C75" s="71"/>
      <c r="D75" s="71"/>
      <c r="E75" s="71"/>
      <c r="F75" s="72" t="s">
        <v>163</v>
      </c>
      <c r="G75" s="72" t="s">
        <v>163</v>
      </c>
      <c r="H75" s="72"/>
      <c r="I75" s="65"/>
    </row>
    <row r="76" spans="1:9" ht="12.95" customHeight="1">
      <c r="A76" s="53"/>
      <c r="B76" s="70" t="s">
        <v>189</v>
      </c>
      <c r="C76" s="87"/>
      <c r="D76" s="63"/>
      <c r="E76" s="71"/>
      <c r="F76" s="88">
        <v>48.21</v>
      </c>
      <c r="G76" s="85">
        <v>8.0999999999999996E-3</v>
      </c>
      <c r="H76" s="64"/>
      <c r="I76" s="65"/>
    </row>
    <row r="77" spans="1:9" ht="12.95" customHeight="1" thickBot="1">
      <c r="A77" s="53"/>
      <c r="B77" s="89" t="s">
        <v>190</v>
      </c>
      <c r="C77" s="90"/>
      <c r="D77" s="90"/>
      <c r="E77" s="90"/>
      <c r="F77" s="91">
        <v>5878.17</v>
      </c>
      <c r="G77" s="92">
        <v>1</v>
      </c>
      <c r="H77" s="93"/>
      <c r="I77" s="94"/>
    </row>
    <row r="78" spans="1:9" ht="12.95" customHeight="1">
      <c r="A78" s="53"/>
      <c r="B78" s="157"/>
      <c r="C78" s="157"/>
      <c r="D78" s="157"/>
      <c r="E78" s="157"/>
      <c r="F78" s="157"/>
      <c r="G78" s="157"/>
      <c r="H78" s="157"/>
      <c r="I78" s="157"/>
    </row>
    <row r="79" spans="1:9" ht="12.95" customHeight="1">
      <c r="A79" s="53"/>
      <c r="B79" s="158"/>
      <c r="C79" s="158"/>
      <c r="D79" s="158"/>
      <c r="E79" s="158"/>
      <c r="F79" s="158"/>
      <c r="G79" s="158"/>
      <c r="H79" s="158"/>
      <c r="I79" s="158"/>
    </row>
    <row r="80" spans="1:9" ht="12.95" customHeight="1">
      <c r="A80" s="53"/>
      <c r="B80" s="158" t="s">
        <v>196</v>
      </c>
      <c r="C80" s="158"/>
      <c r="D80" s="158"/>
      <c r="E80" s="158"/>
      <c r="F80" s="158"/>
      <c r="G80" s="158"/>
      <c r="H80" s="158"/>
      <c r="I80" s="158"/>
    </row>
    <row r="81" spans="1:9" ht="12.95" customHeight="1">
      <c r="A81" s="53"/>
      <c r="B81" s="157" t="s">
        <v>197</v>
      </c>
      <c r="C81" s="157"/>
      <c r="D81" s="157"/>
      <c r="E81" s="157"/>
      <c r="F81" s="157"/>
      <c r="G81" s="157"/>
      <c r="H81" s="157"/>
      <c r="I81" s="157"/>
    </row>
    <row r="82" spans="1:9" ht="12.95" customHeight="1">
      <c r="A82" s="53"/>
      <c r="B82" s="157" t="s">
        <v>198</v>
      </c>
      <c r="C82" s="157"/>
      <c r="D82" s="157"/>
      <c r="E82" s="157"/>
      <c r="F82" s="157"/>
      <c r="G82" s="157"/>
      <c r="H82" s="157"/>
      <c r="I82" s="157"/>
    </row>
    <row r="83" spans="1:9" ht="12.95" customHeight="1">
      <c r="A83" s="53"/>
      <c r="B83" s="157" t="s">
        <v>199</v>
      </c>
      <c r="C83" s="157"/>
      <c r="D83" s="157"/>
      <c r="E83" s="157"/>
      <c r="F83" s="157"/>
      <c r="G83" s="157"/>
      <c r="H83" s="157"/>
      <c r="I83" s="157"/>
    </row>
    <row r="84" spans="1:9" ht="12.95" customHeight="1">
      <c r="A84" s="53"/>
      <c r="B84" s="157" t="s">
        <v>200</v>
      </c>
      <c r="C84" s="157"/>
      <c r="D84" s="157"/>
      <c r="E84" s="157"/>
      <c r="F84" s="157"/>
      <c r="G84" s="157"/>
      <c r="H84" s="157"/>
      <c r="I84" s="157"/>
    </row>
    <row r="85" spans="1:9" ht="12.95" customHeight="1">
      <c r="A85" s="53"/>
      <c r="B85" s="157" t="s">
        <v>201</v>
      </c>
      <c r="C85" s="157"/>
      <c r="D85" s="157"/>
      <c r="E85" s="157"/>
      <c r="F85" s="157"/>
      <c r="G85" s="157"/>
      <c r="H85" s="157"/>
      <c r="I85" s="157"/>
    </row>
    <row r="86" spans="1:9" ht="12.95" customHeight="1">
      <c r="A86" s="53"/>
      <c r="B86" s="157" t="s">
        <v>202</v>
      </c>
      <c r="C86" s="157"/>
      <c r="D86" s="157"/>
      <c r="E86" s="157"/>
      <c r="F86" s="157"/>
      <c r="G86" s="157"/>
      <c r="H86" s="157"/>
      <c r="I86" s="157"/>
    </row>
    <row r="87" spans="1:9">
      <c r="B87" s="113" t="s">
        <v>1210</v>
      </c>
    </row>
    <row r="90" spans="1:9">
      <c r="B90"/>
    </row>
    <row r="91" spans="1:9" ht="51">
      <c r="B91" s="124" t="s">
        <v>1234</v>
      </c>
    </row>
    <row r="92" spans="1:9">
      <c r="B92"/>
    </row>
    <row r="93" spans="1:9">
      <c r="B93"/>
    </row>
    <row r="94" spans="1:9">
      <c r="B94"/>
    </row>
    <row r="95" spans="1:9">
      <c r="B95"/>
    </row>
    <row r="96" spans="1:9">
      <c r="B96"/>
    </row>
    <row r="97" spans="2:2">
      <c r="B97"/>
    </row>
    <row r="98" spans="2:2">
      <c r="B98"/>
    </row>
    <row r="99" spans="2:2">
      <c r="B99"/>
    </row>
    <row r="100" spans="2:2">
      <c r="B100"/>
    </row>
    <row r="101" spans="2:2">
      <c r="B101"/>
    </row>
    <row r="102" spans="2:2">
      <c r="B102" s="110" t="s">
        <v>1212</v>
      </c>
    </row>
    <row r="103" spans="2:2" ht="15.75">
      <c r="B103" s="111" t="s">
        <v>1235</v>
      </c>
    </row>
    <row r="104" spans="2:2" ht="15.75">
      <c r="B104" s="99" t="s">
        <v>1214</v>
      </c>
    </row>
    <row r="105" spans="2:2">
      <c r="B105"/>
    </row>
    <row r="106" spans="2:2">
      <c r="B106"/>
    </row>
    <row r="107" spans="2:2">
      <c r="B107"/>
    </row>
    <row r="108" spans="2:2">
      <c r="B108"/>
    </row>
    <row r="109" spans="2:2">
      <c r="B109"/>
    </row>
    <row r="110" spans="2:2">
      <c r="B110"/>
    </row>
    <row r="111" spans="2:2">
      <c r="B111"/>
    </row>
    <row r="112" spans="2:2">
      <c r="B112"/>
    </row>
    <row r="113" spans="2:2">
      <c r="B113"/>
    </row>
    <row r="114" spans="2:2">
      <c r="B114" s="125" t="s">
        <v>1224</v>
      </c>
    </row>
    <row r="115" spans="2:2">
      <c r="B115"/>
    </row>
    <row r="116" spans="2:2">
      <c r="B116"/>
    </row>
    <row r="117" spans="2:2">
      <c r="B117"/>
    </row>
    <row r="118" spans="2:2">
      <c r="B118"/>
    </row>
    <row r="119" spans="2:2">
      <c r="B119"/>
    </row>
    <row r="120" spans="2:2">
      <c r="B120"/>
    </row>
    <row r="121" spans="2:2">
      <c r="B121"/>
    </row>
    <row r="122" spans="2:2">
      <c r="B122"/>
    </row>
    <row r="123" spans="2:2">
      <c r="B123"/>
    </row>
    <row r="124" spans="2:2">
      <c r="B124"/>
    </row>
    <row r="125" spans="2:2">
      <c r="B125"/>
    </row>
    <row r="126" spans="2:2">
      <c r="B126" s="126" t="s">
        <v>1236</v>
      </c>
    </row>
    <row r="127" spans="2:2">
      <c r="B127"/>
    </row>
  </sheetData>
  <mergeCells count="9">
    <mergeCell ref="B84:I84"/>
    <mergeCell ref="B85:I85"/>
    <mergeCell ref="B86:I86"/>
    <mergeCell ref="B78:I78"/>
    <mergeCell ref="B79:I79"/>
    <mergeCell ref="B80:I80"/>
    <mergeCell ref="B81:I81"/>
    <mergeCell ref="B82:I82"/>
    <mergeCell ref="B83:I83"/>
  </mergeCells>
  <hyperlinks>
    <hyperlink ref="A1" location="ITILF" display="ITILF" xr:uid="{8DB0E484-FCE5-49E9-9F75-94E5FAAF3738}"/>
    <hyperlink ref="B3" location="ITILiquidFund" display="ITI Liquid Fund" xr:uid="{00EB7CED-8DAC-4EE6-BE34-1E5ADCD64520}"/>
  </hyperlinks>
  <pageMargins left="0" right="0" top="0" bottom="0" header="0" footer="0"/>
  <pageSetup orientation="landscape"/>
  <headerFooter>
    <oddFooter xml:space="preserve">&amp;C_x000D_&amp;1#&amp;"Calibri"&amp;10&amp;K000000  </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I167"/>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23</v>
      </c>
      <c r="B1" s="3"/>
      <c r="C1" s="4"/>
      <c r="D1" s="4"/>
      <c r="E1" s="4"/>
      <c r="F1" s="4"/>
      <c r="G1" s="4"/>
      <c r="H1" s="4"/>
      <c r="I1" s="4"/>
    </row>
    <row r="2" spans="1:9" ht="26.1" customHeight="1">
      <c r="A2" s="4"/>
      <c r="B2" s="5" t="s">
        <v>41</v>
      </c>
      <c r="C2" s="4"/>
      <c r="D2" s="4"/>
      <c r="E2" s="4"/>
      <c r="F2" s="4"/>
      <c r="G2" s="4"/>
      <c r="H2" s="4"/>
      <c r="I2" s="4"/>
    </row>
    <row r="3" spans="1:9" ht="12.95" customHeight="1">
      <c r="A3" s="4"/>
      <c r="B3" s="3" t="s">
        <v>24</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165813</v>
      </c>
      <c r="F9" s="20">
        <v>3191.9</v>
      </c>
      <c r="G9" s="21">
        <v>3.9699999999999999E-2</v>
      </c>
      <c r="H9" s="22"/>
      <c r="I9" s="23"/>
    </row>
    <row r="10" spans="1:9" ht="12.95" customHeight="1">
      <c r="A10" s="17" t="s">
        <v>210</v>
      </c>
      <c r="B10" s="18" t="s">
        <v>211</v>
      </c>
      <c r="C10" s="14" t="s">
        <v>212</v>
      </c>
      <c r="D10" s="14" t="s">
        <v>96</v>
      </c>
      <c r="E10" s="19">
        <v>180000</v>
      </c>
      <c r="F10" s="20">
        <v>2568.6</v>
      </c>
      <c r="G10" s="21">
        <v>3.1899999999999998E-2</v>
      </c>
      <c r="H10" s="22"/>
      <c r="I10" s="23"/>
    </row>
    <row r="11" spans="1:9" ht="12.95" customHeight="1">
      <c r="A11" s="17" t="s">
        <v>150</v>
      </c>
      <c r="B11" s="18" t="s">
        <v>151</v>
      </c>
      <c r="C11" s="14" t="s">
        <v>152</v>
      </c>
      <c r="D11" s="14" t="s">
        <v>117</v>
      </c>
      <c r="E11" s="19">
        <v>384313</v>
      </c>
      <c r="F11" s="20">
        <v>2408.87</v>
      </c>
      <c r="G11" s="21">
        <v>0.03</v>
      </c>
      <c r="H11" s="22"/>
      <c r="I11" s="23"/>
    </row>
    <row r="12" spans="1:9" ht="12.95" customHeight="1">
      <c r="A12" s="17" t="s">
        <v>207</v>
      </c>
      <c r="B12" s="18" t="s">
        <v>208</v>
      </c>
      <c r="C12" s="14" t="s">
        <v>209</v>
      </c>
      <c r="D12" s="14" t="s">
        <v>103</v>
      </c>
      <c r="E12" s="19">
        <v>148478</v>
      </c>
      <c r="F12" s="20">
        <v>2086.12</v>
      </c>
      <c r="G12" s="21">
        <v>2.5899999999999999E-2</v>
      </c>
      <c r="H12" s="22"/>
      <c r="I12" s="23"/>
    </row>
    <row r="13" spans="1:9" ht="12.95" customHeight="1">
      <c r="A13" s="17" t="s">
        <v>383</v>
      </c>
      <c r="B13" s="18" t="s">
        <v>384</v>
      </c>
      <c r="C13" s="14" t="s">
        <v>385</v>
      </c>
      <c r="D13" s="14" t="s">
        <v>386</v>
      </c>
      <c r="E13" s="19">
        <v>37530</v>
      </c>
      <c r="F13" s="20">
        <v>1970.14</v>
      </c>
      <c r="G13" s="21">
        <v>2.4500000000000001E-2</v>
      </c>
      <c r="H13" s="22"/>
      <c r="I13" s="23"/>
    </row>
    <row r="14" spans="1:9" ht="12.95" customHeight="1">
      <c r="A14" s="17" t="s">
        <v>817</v>
      </c>
      <c r="B14" s="18" t="s">
        <v>818</v>
      </c>
      <c r="C14" s="14" t="s">
        <v>819</v>
      </c>
      <c r="D14" s="14" t="s">
        <v>88</v>
      </c>
      <c r="E14" s="19">
        <v>844431</v>
      </c>
      <c r="F14" s="20">
        <v>1921.76</v>
      </c>
      <c r="G14" s="21">
        <v>2.3900000000000001E-2</v>
      </c>
      <c r="H14" s="22"/>
      <c r="I14" s="23"/>
    </row>
    <row r="15" spans="1:9" ht="12.95" customHeight="1">
      <c r="A15" s="17" t="s">
        <v>111</v>
      </c>
      <c r="B15" s="18" t="s">
        <v>112</v>
      </c>
      <c r="C15" s="14" t="s">
        <v>113</v>
      </c>
      <c r="D15" s="14" t="s">
        <v>96</v>
      </c>
      <c r="E15" s="19">
        <v>225000</v>
      </c>
      <c r="F15" s="20">
        <v>1774.46</v>
      </c>
      <c r="G15" s="21">
        <v>2.2100000000000002E-2</v>
      </c>
      <c r="H15" s="22"/>
      <c r="I15" s="23"/>
    </row>
    <row r="16" spans="1:9" ht="12.95" customHeight="1">
      <c r="A16" s="17" t="s">
        <v>733</v>
      </c>
      <c r="B16" s="18" t="s">
        <v>734</v>
      </c>
      <c r="C16" s="14" t="s">
        <v>735</v>
      </c>
      <c r="D16" s="14" t="s">
        <v>623</v>
      </c>
      <c r="E16" s="19">
        <v>39533</v>
      </c>
      <c r="F16" s="20">
        <v>1774.2</v>
      </c>
      <c r="G16" s="21">
        <v>2.2100000000000002E-2</v>
      </c>
      <c r="H16" s="22"/>
      <c r="I16" s="23"/>
    </row>
    <row r="17" spans="1:9" ht="12.95" customHeight="1">
      <c r="A17" s="17" t="s">
        <v>219</v>
      </c>
      <c r="B17" s="18" t="s">
        <v>220</v>
      </c>
      <c r="C17" s="14" t="s">
        <v>221</v>
      </c>
      <c r="D17" s="14" t="s">
        <v>57</v>
      </c>
      <c r="E17" s="19">
        <v>20215</v>
      </c>
      <c r="F17" s="20">
        <v>1745.46</v>
      </c>
      <c r="G17" s="21">
        <v>2.1700000000000001E-2</v>
      </c>
      <c r="H17" s="22"/>
      <c r="I17" s="23"/>
    </row>
    <row r="18" spans="1:9" ht="12.95" customHeight="1">
      <c r="A18" s="17" t="s">
        <v>820</v>
      </c>
      <c r="B18" s="18" t="s">
        <v>821</v>
      </c>
      <c r="C18" s="14" t="s">
        <v>822</v>
      </c>
      <c r="D18" s="14" t="s">
        <v>225</v>
      </c>
      <c r="E18" s="19">
        <v>54290</v>
      </c>
      <c r="F18" s="20">
        <v>1663.23</v>
      </c>
      <c r="G18" s="21">
        <v>2.07E-2</v>
      </c>
      <c r="H18" s="22"/>
      <c r="I18" s="23"/>
    </row>
    <row r="19" spans="1:9" ht="12.95" customHeight="1">
      <c r="A19" s="17" t="s">
        <v>823</v>
      </c>
      <c r="B19" s="18" t="s">
        <v>824</v>
      </c>
      <c r="C19" s="14" t="s">
        <v>825</v>
      </c>
      <c r="D19" s="14" t="s">
        <v>225</v>
      </c>
      <c r="E19" s="19">
        <v>214308</v>
      </c>
      <c r="F19" s="20">
        <v>1644.81</v>
      </c>
      <c r="G19" s="21">
        <v>2.0500000000000001E-2</v>
      </c>
      <c r="H19" s="22"/>
      <c r="I19" s="23"/>
    </row>
    <row r="20" spans="1:9" ht="12.95" customHeight="1">
      <c r="A20" s="17" t="s">
        <v>132</v>
      </c>
      <c r="B20" s="18" t="s">
        <v>133</v>
      </c>
      <c r="C20" s="14" t="s">
        <v>134</v>
      </c>
      <c r="D20" s="14" t="s">
        <v>135</v>
      </c>
      <c r="E20" s="19">
        <v>106600</v>
      </c>
      <c r="F20" s="20">
        <v>1599.11</v>
      </c>
      <c r="G20" s="21">
        <v>1.9900000000000001E-2</v>
      </c>
      <c r="H20" s="22"/>
      <c r="I20" s="23"/>
    </row>
    <row r="21" spans="1:9" ht="12.95" customHeight="1">
      <c r="A21" s="17" t="s">
        <v>293</v>
      </c>
      <c r="B21" s="18" t="s">
        <v>294</v>
      </c>
      <c r="C21" s="14" t="s">
        <v>295</v>
      </c>
      <c r="D21" s="14" t="s">
        <v>225</v>
      </c>
      <c r="E21" s="19">
        <v>51724</v>
      </c>
      <c r="F21" s="20">
        <v>1497.62</v>
      </c>
      <c r="G21" s="21">
        <v>1.8599999999999998E-2</v>
      </c>
      <c r="H21" s="22"/>
      <c r="I21" s="23"/>
    </row>
    <row r="22" spans="1:9" ht="12.95" customHeight="1">
      <c r="A22" s="17" t="s">
        <v>438</v>
      </c>
      <c r="B22" s="18" t="s">
        <v>439</v>
      </c>
      <c r="C22" s="14" t="s">
        <v>440</v>
      </c>
      <c r="D22" s="14" t="s">
        <v>92</v>
      </c>
      <c r="E22" s="19">
        <v>86500</v>
      </c>
      <c r="F22" s="20">
        <v>1461.07</v>
      </c>
      <c r="G22" s="21">
        <v>1.8200000000000001E-2</v>
      </c>
      <c r="H22" s="22"/>
      <c r="I22" s="23"/>
    </row>
    <row r="23" spans="1:9" ht="12.95" customHeight="1">
      <c r="A23" s="17" t="s">
        <v>450</v>
      </c>
      <c r="B23" s="18" t="s">
        <v>451</v>
      </c>
      <c r="C23" s="14" t="s">
        <v>452</v>
      </c>
      <c r="D23" s="14" t="s">
        <v>57</v>
      </c>
      <c r="E23" s="19">
        <v>653682</v>
      </c>
      <c r="F23" s="20">
        <v>1460.72</v>
      </c>
      <c r="G23" s="21">
        <v>1.8200000000000001E-2</v>
      </c>
      <c r="H23" s="22"/>
      <c r="I23" s="23"/>
    </row>
    <row r="24" spans="1:9" ht="12.95" customHeight="1">
      <c r="A24" s="17" t="s">
        <v>826</v>
      </c>
      <c r="B24" s="18" t="s">
        <v>827</v>
      </c>
      <c r="C24" s="14" t="s">
        <v>828</v>
      </c>
      <c r="D24" s="14" t="s">
        <v>107</v>
      </c>
      <c r="E24" s="19">
        <v>215951</v>
      </c>
      <c r="F24" s="20">
        <v>1393.21</v>
      </c>
      <c r="G24" s="21">
        <v>1.7299999999999999E-2</v>
      </c>
      <c r="H24" s="22"/>
      <c r="I24" s="23"/>
    </row>
    <row r="25" spans="1:9" ht="12.95" customHeight="1">
      <c r="A25" s="17" t="s">
        <v>829</v>
      </c>
      <c r="B25" s="18" t="s">
        <v>830</v>
      </c>
      <c r="C25" s="14" t="s">
        <v>831</v>
      </c>
      <c r="D25" s="14" t="s">
        <v>832</v>
      </c>
      <c r="E25" s="19">
        <v>72262</v>
      </c>
      <c r="F25" s="20">
        <v>1385.77</v>
      </c>
      <c r="G25" s="21">
        <v>1.72E-2</v>
      </c>
      <c r="H25" s="22"/>
      <c r="I25" s="23"/>
    </row>
    <row r="26" spans="1:9" ht="12.95" customHeight="1">
      <c r="A26" s="17" t="s">
        <v>742</v>
      </c>
      <c r="B26" s="18" t="s">
        <v>743</v>
      </c>
      <c r="C26" s="14" t="s">
        <v>744</v>
      </c>
      <c r="D26" s="14" t="s">
        <v>127</v>
      </c>
      <c r="E26" s="19">
        <v>700457</v>
      </c>
      <c r="F26" s="20">
        <v>1251.3699999999999</v>
      </c>
      <c r="G26" s="21">
        <v>1.5599999999999999E-2</v>
      </c>
      <c r="H26" s="22"/>
      <c r="I26" s="23"/>
    </row>
    <row r="27" spans="1:9" ht="12.95" customHeight="1">
      <c r="A27" s="17" t="s">
        <v>489</v>
      </c>
      <c r="B27" s="18" t="s">
        <v>490</v>
      </c>
      <c r="C27" s="14" t="s">
        <v>491</v>
      </c>
      <c r="D27" s="14" t="s">
        <v>285</v>
      </c>
      <c r="E27" s="19">
        <v>430922</v>
      </c>
      <c r="F27" s="20">
        <v>1150.78</v>
      </c>
      <c r="G27" s="21">
        <v>1.43E-2</v>
      </c>
      <c r="H27" s="22"/>
      <c r="I27" s="23"/>
    </row>
    <row r="28" spans="1:9" ht="12.95" customHeight="1">
      <c r="A28" s="17" t="s">
        <v>237</v>
      </c>
      <c r="B28" s="18" t="s">
        <v>238</v>
      </c>
      <c r="C28" s="14" t="s">
        <v>239</v>
      </c>
      <c r="D28" s="14" t="s">
        <v>135</v>
      </c>
      <c r="E28" s="19">
        <v>32788</v>
      </c>
      <c r="F28" s="20">
        <v>1132.4000000000001</v>
      </c>
      <c r="G28" s="21">
        <v>1.41E-2</v>
      </c>
      <c r="H28" s="22"/>
      <c r="I28" s="23"/>
    </row>
    <row r="29" spans="1:9" ht="12.95" customHeight="1">
      <c r="A29" s="17" t="s">
        <v>474</v>
      </c>
      <c r="B29" s="18" t="s">
        <v>475</v>
      </c>
      <c r="C29" s="14" t="s">
        <v>476</v>
      </c>
      <c r="D29" s="14" t="s">
        <v>107</v>
      </c>
      <c r="E29" s="19">
        <v>18181</v>
      </c>
      <c r="F29" s="20">
        <v>1106.68</v>
      </c>
      <c r="G29" s="21">
        <v>1.38E-2</v>
      </c>
      <c r="H29" s="22"/>
      <c r="I29" s="23"/>
    </row>
    <row r="30" spans="1:9" ht="12.95" customHeight="1">
      <c r="A30" s="17" t="s">
        <v>255</v>
      </c>
      <c r="B30" s="18" t="s">
        <v>256</v>
      </c>
      <c r="C30" s="14" t="s">
        <v>257</v>
      </c>
      <c r="D30" s="14" t="s">
        <v>88</v>
      </c>
      <c r="E30" s="19">
        <v>305879</v>
      </c>
      <c r="F30" s="20">
        <v>1084.49</v>
      </c>
      <c r="G30" s="21">
        <v>1.35E-2</v>
      </c>
      <c r="H30" s="22"/>
      <c r="I30" s="23"/>
    </row>
    <row r="31" spans="1:9" ht="12.95" customHeight="1">
      <c r="A31" s="17" t="s">
        <v>507</v>
      </c>
      <c r="B31" s="18" t="s">
        <v>508</v>
      </c>
      <c r="C31" s="14" t="s">
        <v>509</v>
      </c>
      <c r="D31" s="14" t="s">
        <v>160</v>
      </c>
      <c r="E31" s="19">
        <v>48249</v>
      </c>
      <c r="F31" s="20">
        <v>1042.9000000000001</v>
      </c>
      <c r="G31" s="21">
        <v>1.2999999999999999E-2</v>
      </c>
      <c r="H31" s="22"/>
      <c r="I31" s="23"/>
    </row>
    <row r="32" spans="1:9" ht="12.95" customHeight="1">
      <c r="A32" s="17" t="s">
        <v>244</v>
      </c>
      <c r="B32" s="18" t="s">
        <v>245</v>
      </c>
      <c r="C32" s="14" t="s">
        <v>246</v>
      </c>
      <c r="D32" s="14" t="s">
        <v>69</v>
      </c>
      <c r="E32" s="19">
        <v>63008</v>
      </c>
      <c r="F32" s="20">
        <v>1024.07</v>
      </c>
      <c r="G32" s="21">
        <v>1.2699999999999999E-2</v>
      </c>
      <c r="H32" s="22"/>
      <c r="I32" s="23"/>
    </row>
    <row r="33" spans="1:9" ht="12.95" customHeight="1">
      <c r="A33" s="17" t="s">
        <v>764</v>
      </c>
      <c r="B33" s="18" t="s">
        <v>765</v>
      </c>
      <c r="C33" s="14" t="s">
        <v>766</v>
      </c>
      <c r="D33" s="14" t="s">
        <v>117</v>
      </c>
      <c r="E33" s="19">
        <v>445630</v>
      </c>
      <c r="F33" s="20">
        <v>1010.87</v>
      </c>
      <c r="G33" s="21">
        <v>1.26E-2</v>
      </c>
      <c r="H33" s="22"/>
      <c r="I33" s="23"/>
    </row>
    <row r="34" spans="1:9" ht="12.95" customHeight="1">
      <c r="A34" s="17" t="s">
        <v>290</v>
      </c>
      <c r="B34" s="18" t="s">
        <v>291</v>
      </c>
      <c r="C34" s="14" t="s">
        <v>292</v>
      </c>
      <c r="D34" s="14" t="s">
        <v>236</v>
      </c>
      <c r="E34" s="19">
        <v>6086</v>
      </c>
      <c r="F34" s="20">
        <v>1001.27</v>
      </c>
      <c r="G34" s="21">
        <v>1.2500000000000001E-2</v>
      </c>
      <c r="H34" s="22"/>
      <c r="I34" s="23"/>
    </row>
    <row r="35" spans="1:9" ht="12.95" customHeight="1">
      <c r="A35" s="17" t="s">
        <v>557</v>
      </c>
      <c r="B35" s="18" t="s">
        <v>558</v>
      </c>
      <c r="C35" s="14" t="s">
        <v>559</v>
      </c>
      <c r="D35" s="14" t="s">
        <v>57</v>
      </c>
      <c r="E35" s="19">
        <v>98864</v>
      </c>
      <c r="F35" s="20">
        <v>998.72</v>
      </c>
      <c r="G35" s="21">
        <v>1.24E-2</v>
      </c>
      <c r="H35" s="22"/>
      <c r="I35" s="23"/>
    </row>
    <row r="36" spans="1:9" ht="12.95" customHeight="1">
      <c r="A36" s="17" t="s">
        <v>536</v>
      </c>
      <c r="B36" s="18" t="s">
        <v>537</v>
      </c>
      <c r="C36" s="14" t="s">
        <v>538</v>
      </c>
      <c r="D36" s="14" t="s">
        <v>57</v>
      </c>
      <c r="E36" s="19">
        <v>605388</v>
      </c>
      <c r="F36" s="20">
        <v>993.87</v>
      </c>
      <c r="G36" s="21">
        <v>1.24E-2</v>
      </c>
      <c r="H36" s="22"/>
      <c r="I36" s="23"/>
    </row>
    <row r="37" spans="1:9" ht="12.95" customHeight="1">
      <c r="A37" s="17" t="s">
        <v>833</v>
      </c>
      <c r="B37" s="18" t="s">
        <v>834</v>
      </c>
      <c r="C37" s="14" t="s">
        <v>835</v>
      </c>
      <c r="D37" s="14" t="s">
        <v>96</v>
      </c>
      <c r="E37" s="19">
        <v>175000</v>
      </c>
      <c r="F37" s="20">
        <v>990.15</v>
      </c>
      <c r="G37" s="21">
        <v>1.23E-2</v>
      </c>
      <c r="H37" s="22"/>
      <c r="I37" s="23"/>
    </row>
    <row r="38" spans="1:9" ht="12.95" customHeight="1">
      <c r="A38" s="17" t="s">
        <v>147</v>
      </c>
      <c r="B38" s="18" t="s">
        <v>148</v>
      </c>
      <c r="C38" s="14" t="s">
        <v>149</v>
      </c>
      <c r="D38" s="14" t="s">
        <v>107</v>
      </c>
      <c r="E38" s="19">
        <v>54000</v>
      </c>
      <c r="F38" s="20">
        <v>989.44</v>
      </c>
      <c r="G38" s="21">
        <v>1.23E-2</v>
      </c>
      <c r="H38" s="22"/>
      <c r="I38" s="23"/>
    </row>
    <row r="39" spans="1:9" ht="12.95" customHeight="1">
      <c r="A39" s="17" t="s">
        <v>100</v>
      </c>
      <c r="B39" s="18" t="s">
        <v>101</v>
      </c>
      <c r="C39" s="14" t="s">
        <v>102</v>
      </c>
      <c r="D39" s="14" t="s">
        <v>103</v>
      </c>
      <c r="E39" s="19">
        <v>259779</v>
      </c>
      <c r="F39" s="20">
        <v>983.78</v>
      </c>
      <c r="G39" s="21">
        <v>1.2200000000000001E-2</v>
      </c>
      <c r="H39" s="22"/>
      <c r="I39" s="23"/>
    </row>
    <row r="40" spans="1:9" ht="12.95" customHeight="1">
      <c r="A40" s="17" t="s">
        <v>396</v>
      </c>
      <c r="B40" s="18" t="s">
        <v>397</v>
      </c>
      <c r="C40" s="14" t="s">
        <v>398</v>
      </c>
      <c r="D40" s="14" t="s">
        <v>309</v>
      </c>
      <c r="E40" s="19">
        <v>122360</v>
      </c>
      <c r="F40" s="20">
        <v>963.83</v>
      </c>
      <c r="G40" s="21">
        <v>1.2E-2</v>
      </c>
      <c r="H40" s="22"/>
      <c r="I40" s="23"/>
    </row>
    <row r="41" spans="1:9" ht="12.95" customHeight="1">
      <c r="A41" s="17" t="s">
        <v>666</v>
      </c>
      <c r="B41" s="18" t="s">
        <v>667</v>
      </c>
      <c r="C41" s="14" t="s">
        <v>668</v>
      </c>
      <c r="D41" s="14" t="s">
        <v>299</v>
      </c>
      <c r="E41" s="19">
        <v>287904</v>
      </c>
      <c r="F41" s="20">
        <v>925.76</v>
      </c>
      <c r="G41" s="21">
        <v>1.15E-2</v>
      </c>
      <c r="H41" s="22"/>
      <c r="I41" s="23"/>
    </row>
    <row r="42" spans="1:9" ht="12.95" customHeight="1">
      <c r="A42" s="17" t="s">
        <v>404</v>
      </c>
      <c r="B42" s="18" t="s">
        <v>405</v>
      </c>
      <c r="C42" s="14" t="s">
        <v>406</v>
      </c>
      <c r="D42" s="14" t="s">
        <v>289</v>
      </c>
      <c r="E42" s="19">
        <v>83025</v>
      </c>
      <c r="F42" s="20">
        <v>911.78</v>
      </c>
      <c r="G42" s="21">
        <v>1.1299999999999999E-2</v>
      </c>
      <c r="H42" s="22"/>
      <c r="I42" s="23"/>
    </row>
    <row r="43" spans="1:9" ht="12.95" customHeight="1">
      <c r="A43" s="17" t="s">
        <v>399</v>
      </c>
      <c r="B43" s="18" t="s">
        <v>254</v>
      </c>
      <c r="C43" s="14" t="s">
        <v>400</v>
      </c>
      <c r="D43" s="14" t="s">
        <v>143</v>
      </c>
      <c r="E43" s="19">
        <v>33027</v>
      </c>
      <c r="F43" s="20">
        <v>882.48</v>
      </c>
      <c r="G43" s="21">
        <v>1.0999999999999999E-2</v>
      </c>
      <c r="H43" s="22"/>
      <c r="I43" s="23"/>
    </row>
    <row r="44" spans="1:9" ht="12.95" customHeight="1">
      <c r="A44" s="17" t="s">
        <v>836</v>
      </c>
      <c r="B44" s="18" t="s">
        <v>837</v>
      </c>
      <c r="C44" s="14" t="s">
        <v>838</v>
      </c>
      <c r="D44" s="14" t="s">
        <v>225</v>
      </c>
      <c r="E44" s="19">
        <v>54474</v>
      </c>
      <c r="F44" s="20">
        <v>882.37</v>
      </c>
      <c r="G44" s="21">
        <v>1.0999999999999999E-2</v>
      </c>
      <c r="H44" s="22"/>
      <c r="I44" s="23"/>
    </row>
    <row r="45" spans="1:9" ht="12.95" customHeight="1">
      <c r="A45" s="17" t="s">
        <v>104</v>
      </c>
      <c r="B45" s="18" t="s">
        <v>105</v>
      </c>
      <c r="C45" s="14" t="s">
        <v>106</v>
      </c>
      <c r="D45" s="14" t="s">
        <v>107</v>
      </c>
      <c r="E45" s="19">
        <v>40992</v>
      </c>
      <c r="F45" s="20">
        <v>859.03</v>
      </c>
      <c r="G45" s="21">
        <v>1.0699999999999999E-2</v>
      </c>
      <c r="H45" s="22"/>
      <c r="I45" s="23"/>
    </row>
    <row r="46" spans="1:9" ht="12.95" customHeight="1">
      <c r="A46" s="17" t="s">
        <v>620</v>
      </c>
      <c r="B46" s="18" t="s">
        <v>621</v>
      </c>
      <c r="C46" s="14" t="s">
        <v>622</v>
      </c>
      <c r="D46" s="14" t="s">
        <v>623</v>
      </c>
      <c r="E46" s="19">
        <v>273093</v>
      </c>
      <c r="F46" s="20">
        <v>857.79</v>
      </c>
      <c r="G46" s="21">
        <v>1.0699999999999999E-2</v>
      </c>
      <c r="H46" s="22"/>
      <c r="I46" s="23"/>
    </row>
    <row r="47" spans="1:9" ht="12.95" customHeight="1">
      <c r="A47" s="17" t="s">
        <v>839</v>
      </c>
      <c r="B47" s="18" t="s">
        <v>840</v>
      </c>
      <c r="C47" s="14" t="s">
        <v>841</v>
      </c>
      <c r="D47" s="14" t="s">
        <v>277</v>
      </c>
      <c r="E47" s="19">
        <v>524120</v>
      </c>
      <c r="F47" s="20">
        <v>820.09</v>
      </c>
      <c r="G47" s="21">
        <v>1.0200000000000001E-2</v>
      </c>
      <c r="H47" s="22"/>
      <c r="I47" s="23"/>
    </row>
    <row r="48" spans="1:9" ht="12.95" customHeight="1">
      <c r="A48" s="17" t="s">
        <v>842</v>
      </c>
      <c r="B48" s="18" t="s">
        <v>843</v>
      </c>
      <c r="C48" s="14" t="s">
        <v>844</v>
      </c>
      <c r="D48" s="14" t="s">
        <v>225</v>
      </c>
      <c r="E48" s="19">
        <v>276000</v>
      </c>
      <c r="F48" s="20">
        <v>798.33</v>
      </c>
      <c r="G48" s="21">
        <v>9.9000000000000008E-3</v>
      </c>
      <c r="H48" s="22"/>
      <c r="I48" s="23"/>
    </row>
    <row r="49" spans="1:9" ht="12.95" customHeight="1">
      <c r="A49" s="17" t="s">
        <v>845</v>
      </c>
      <c r="B49" s="18" t="s">
        <v>846</v>
      </c>
      <c r="C49" s="14" t="s">
        <v>847</v>
      </c>
      <c r="D49" s="14" t="s">
        <v>627</v>
      </c>
      <c r="E49" s="19">
        <v>72270</v>
      </c>
      <c r="F49" s="20">
        <v>798.01</v>
      </c>
      <c r="G49" s="21">
        <v>9.9000000000000008E-3</v>
      </c>
      <c r="H49" s="22"/>
      <c r="I49" s="23"/>
    </row>
    <row r="50" spans="1:9" ht="12.95" customHeight="1">
      <c r="A50" s="17" t="s">
        <v>387</v>
      </c>
      <c r="B50" s="18" t="s">
        <v>388</v>
      </c>
      <c r="C50" s="14" t="s">
        <v>389</v>
      </c>
      <c r="D50" s="14" t="s">
        <v>88</v>
      </c>
      <c r="E50" s="19">
        <v>206000</v>
      </c>
      <c r="F50" s="20">
        <v>791.86</v>
      </c>
      <c r="G50" s="21">
        <v>9.7999999999999997E-3</v>
      </c>
      <c r="H50" s="22"/>
      <c r="I50" s="23"/>
    </row>
    <row r="51" spans="1:9" ht="12.95" customHeight="1">
      <c r="A51" s="17" t="s">
        <v>848</v>
      </c>
      <c r="B51" s="18" t="s">
        <v>849</v>
      </c>
      <c r="C51" s="14" t="s">
        <v>850</v>
      </c>
      <c r="D51" s="14" t="s">
        <v>117</v>
      </c>
      <c r="E51" s="19">
        <v>50000</v>
      </c>
      <c r="F51" s="20">
        <v>789.05</v>
      </c>
      <c r="G51" s="21">
        <v>9.7999999999999997E-3</v>
      </c>
      <c r="H51" s="22"/>
      <c r="I51" s="23"/>
    </row>
    <row r="52" spans="1:9" ht="12.95" customHeight="1">
      <c r="A52" s="17" t="s">
        <v>851</v>
      </c>
      <c r="B52" s="18" t="s">
        <v>852</v>
      </c>
      <c r="C52" s="14" t="s">
        <v>853</v>
      </c>
      <c r="D52" s="14" t="s">
        <v>80</v>
      </c>
      <c r="E52" s="19">
        <v>267634</v>
      </c>
      <c r="F52" s="20">
        <v>785.91</v>
      </c>
      <c r="G52" s="21">
        <v>9.7999999999999997E-3</v>
      </c>
      <c r="H52" s="22"/>
      <c r="I52" s="23"/>
    </row>
    <row r="53" spans="1:9" ht="12.95" customHeight="1">
      <c r="A53" s="17" t="s">
        <v>240</v>
      </c>
      <c r="B53" s="18" t="s">
        <v>241</v>
      </c>
      <c r="C53" s="14" t="s">
        <v>242</v>
      </c>
      <c r="D53" s="14" t="s">
        <v>143</v>
      </c>
      <c r="E53" s="19">
        <v>26367</v>
      </c>
      <c r="F53" s="20">
        <v>772.24</v>
      </c>
      <c r="G53" s="21">
        <v>9.5999999999999992E-3</v>
      </c>
      <c r="H53" s="22"/>
      <c r="I53" s="23"/>
    </row>
    <row r="54" spans="1:9" ht="12.95" customHeight="1">
      <c r="A54" s="17" t="s">
        <v>216</v>
      </c>
      <c r="B54" s="18" t="s">
        <v>217</v>
      </c>
      <c r="C54" s="14" t="s">
        <v>218</v>
      </c>
      <c r="D54" s="14" t="s">
        <v>96</v>
      </c>
      <c r="E54" s="19">
        <v>65046</v>
      </c>
      <c r="F54" s="20">
        <v>770.8</v>
      </c>
      <c r="G54" s="21">
        <v>9.5999999999999992E-3</v>
      </c>
      <c r="H54" s="22"/>
      <c r="I54" s="23"/>
    </row>
    <row r="55" spans="1:9" ht="12.95" customHeight="1">
      <c r="A55" s="17" t="s">
        <v>483</v>
      </c>
      <c r="B55" s="18" t="s">
        <v>484</v>
      </c>
      <c r="C55" s="14" t="s">
        <v>485</v>
      </c>
      <c r="D55" s="14" t="s">
        <v>289</v>
      </c>
      <c r="E55" s="19">
        <v>151420</v>
      </c>
      <c r="F55" s="20">
        <v>764.6</v>
      </c>
      <c r="G55" s="21">
        <v>9.4999999999999998E-3</v>
      </c>
      <c r="H55" s="22"/>
      <c r="I55" s="23"/>
    </row>
    <row r="56" spans="1:9" ht="12.95" customHeight="1">
      <c r="A56" s="17" t="s">
        <v>447</v>
      </c>
      <c r="B56" s="18" t="s">
        <v>448</v>
      </c>
      <c r="C56" s="14" t="s">
        <v>449</v>
      </c>
      <c r="D56" s="14" t="s">
        <v>421</v>
      </c>
      <c r="E56" s="19">
        <v>108005</v>
      </c>
      <c r="F56" s="20">
        <v>756.25</v>
      </c>
      <c r="G56" s="21">
        <v>9.4000000000000004E-3</v>
      </c>
      <c r="H56" s="22"/>
      <c r="I56" s="23"/>
    </row>
    <row r="57" spans="1:9" ht="12.95" customHeight="1">
      <c r="A57" s="17" t="s">
        <v>663</v>
      </c>
      <c r="B57" s="18" t="s">
        <v>664</v>
      </c>
      <c r="C57" s="14" t="s">
        <v>665</v>
      </c>
      <c r="D57" s="14" t="s">
        <v>107</v>
      </c>
      <c r="E57" s="19">
        <v>28990</v>
      </c>
      <c r="F57" s="20">
        <v>714.69</v>
      </c>
      <c r="G57" s="21">
        <v>8.8999999999999999E-3</v>
      </c>
      <c r="H57" s="22"/>
      <c r="I57" s="23"/>
    </row>
    <row r="58" spans="1:9" ht="12.95" customHeight="1">
      <c r="A58" s="17" t="s">
        <v>854</v>
      </c>
      <c r="B58" s="18" t="s">
        <v>855</v>
      </c>
      <c r="C58" s="14" t="s">
        <v>856</v>
      </c>
      <c r="D58" s="14" t="s">
        <v>135</v>
      </c>
      <c r="E58" s="19">
        <v>56630</v>
      </c>
      <c r="F58" s="20">
        <v>709.91</v>
      </c>
      <c r="G58" s="21">
        <v>8.8000000000000005E-3</v>
      </c>
      <c r="H58" s="22"/>
      <c r="I58" s="23"/>
    </row>
    <row r="59" spans="1:9" ht="12.95" customHeight="1">
      <c r="A59" s="17" t="s">
        <v>108</v>
      </c>
      <c r="B59" s="18" t="s">
        <v>109</v>
      </c>
      <c r="C59" s="14" t="s">
        <v>110</v>
      </c>
      <c r="D59" s="14" t="s">
        <v>84</v>
      </c>
      <c r="E59" s="19">
        <v>77986</v>
      </c>
      <c r="F59" s="20">
        <v>698.48</v>
      </c>
      <c r="G59" s="21">
        <v>8.6999999999999994E-3</v>
      </c>
      <c r="H59" s="22"/>
      <c r="I59" s="23"/>
    </row>
    <row r="60" spans="1:9" ht="12.95" customHeight="1">
      <c r="A60" s="17" t="s">
        <v>857</v>
      </c>
      <c r="B60" s="18" t="s">
        <v>858</v>
      </c>
      <c r="C60" s="14" t="s">
        <v>859</v>
      </c>
      <c r="D60" s="14" t="s">
        <v>135</v>
      </c>
      <c r="E60" s="19">
        <v>13047</v>
      </c>
      <c r="F60" s="20">
        <v>694.3</v>
      </c>
      <c r="G60" s="21">
        <v>8.6E-3</v>
      </c>
      <c r="H60" s="22"/>
      <c r="I60" s="23"/>
    </row>
    <row r="61" spans="1:9" ht="12.95" customHeight="1">
      <c r="A61" s="17" t="s">
        <v>97</v>
      </c>
      <c r="B61" s="18" t="s">
        <v>98</v>
      </c>
      <c r="C61" s="14" t="s">
        <v>99</v>
      </c>
      <c r="D61" s="14" t="s">
        <v>96</v>
      </c>
      <c r="E61" s="19">
        <v>990330</v>
      </c>
      <c r="F61" s="20">
        <v>642.63</v>
      </c>
      <c r="G61" s="21">
        <v>8.0000000000000002E-3</v>
      </c>
      <c r="H61" s="22"/>
      <c r="I61" s="23"/>
    </row>
    <row r="62" spans="1:9" ht="12.95" customHeight="1">
      <c r="A62" s="17" t="s">
        <v>860</v>
      </c>
      <c r="B62" s="18" t="s">
        <v>861</v>
      </c>
      <c r="C62" s="14" t="s">
        <v>862</v>
      </c>
      <c r="D62" s="14" t="s">
        <v>653</v>
      </c>
      <c r="E62" s="19">
        <v>20343</v>
      </c>
      <c r="F62" s="20">
        <v>622.01</v>
      </c>
      <c r="G62" s="21">
        <v>7.7000000000000002E-3</v>
      </c>
      <c r="H62" s="22"/>
      <c r="I62" s="23"/>
    </row>
    <row r="63" spans="1:9" ht="12.95" customHeight="1">
      <c r="A63" s="17" t="s">
        <v>863</v>
      </c>
      <c r="B63" s="18" t="s">
        <v>864</v>
      </c>
      <c r="C63" s="14" t="s">
        <v>865</v>
      </c>
      <c r="D63" s="14" t="s">
        <v>225</v>
      </c>
      <c r="E63" s="19">
        <v>16238</v>
      </c>
      <c r="F63" s="20">
        <v>574.66</v>
      </c>
      <c r="G63" s="21">
        <v>7.1000000000000004E-3</v>
      </c>
      <c r="H63" s="22"/>
      <c r="I63" s="23"/>
    </row>
    <row r="64" spans="1:9" ht="12.95" customHeight="1">
      <c r="A64" s="17" t="s">
        <v>758</v>
      </c>
      <c r="B64" s="18" t="s">
        <v>759</v>
      </c>
      <c r="C64" s="14" t="s">
        <v>760</v>
      </c>
      <c r="D64" s="14" t="s">
        <v>502</v>
      </c>
      <c r="E64" s="19">
        <v>18062</v>
      </c>
      <c r="F64" s="20">
        <v>571.48</v>
      </c>
      <c r="G64" s="21">
        <v>7.1000000000000004E-3</v>
      </c>
      <c r="H64" s="22"/>
      <c r="I64" s="23"/>
    </row>
    <row r="65" spans="1:9" ht="12.95" customHeight="1">
      <c r="A65" s="17" t="s">
        <v>514</v>
      </c>
      <c r="B65" s="18" t="s">
        <v>515</v>
      </c>
      <c r="C65" s="14" t="s">
        <v>516</v>
      </c>
      <c r="D65" s="14" t="s">
        <v>236</v>
      </c>
      <c r="E65" s="19">
        <v>35339</v>
      </c>
      <c r="F65" s="20">
        <v>565.78</v>
      </c>
      <c r="G65" s="21">
        <v>7.0000000000000001E-3</v>
      </c>
      <c r="H65" s="22"/>
      <c r="I65" s="23"/>
    </row>
    <row r="66" spans="1:9" ht="12.95" customHeight="1">
      <c r="A66" s="17" t="s">
        <v>866</v>
      </c>
      <c r="B66" s="18" t="s">
        <v>867</v>
      </c>
      <c r="C66" s="14" t="s">
        <v>868</v>
      </c>
      <c r="D66" s="14" t="s">
        <v>160</v>
      </c>
      <c r="E66" s="19">
        <v>34408</v>
      </c>
      <c r="F66" s="20">
        <v>564.84</v>
      </c>
      <c r="G66" s="21">
        <v>7.0000000000000001E-3</v>
      </c>
      <c r="H66" s="22"/>
      <c r="I66" s="23"/>
    </row>
    <row r="67" spans="1:9" ht="12.95" customHeight="1">
      <c r="A67" s="17" t="s">
        <v>70</v>
      </c>
      <c r="B67" s="18" t="s">
        <v>71</v>
      </c>
      <c r="C67" s="14" t="s">
        <v>72</v>
      </c>
      <c r="D67" s="14" t="s">
        <v>57</v>
      </c>
      <c r="E67" s="19">
        <v>135762</v>
      </c>
      <c r="F67" s="20">
        <v>553.09</v>
      </c>
      <c r="G67" s="21">
        <v>6.8999999999999999E-3</v>
      </c>
      <c r="H67" s="22"/>
      <c r="I67" s="23"/>
    </row>
    <row r="68" spans="1:9" ht="12.95" customHeight="1">
      <c r="A68" s="17" t="s">
        <v>869</v>
      </c>
      <c r="B68" s="18" t="s">
        <v>870</v>
      </c>
      <c r="C68" s="14" t="s">
        <v>871</v>
      </c>
      <c r="D68" s="14" t="s">
        <v>135</v>
      </c>
      <c r="E68" s="19">
        <v>7485</v>
      </c>
      <c r="F68" s="20">
        <v>546.78</v>
      </c>
      <c r="G68" s="21">
        <v>6.7999999999999996E-3</v>
      </c>
      <c r="H68" s="22"/>
      <c r="I68" s="23"/>
    </row>
    <row r="69" spans="1:9" ht="12.95" customHeight="1">
      <c r="A69" s="17" t="s">
        <v>140</v>
      </c>
      <c r="B69" s="18" t="s">
        <v>141</v>
      </c>
      <c r="C69" s="14" t="s">
        <v>142</v>
      </c>
      <c r="D69" s="14" t="s">
        <v>143</v>
      </c>
      <c r="E69" s="19">
        <v>6805</v>
      </c>
      <c r="F69" s="20">
        <v>546.44000000000005</v>
      </c>
      <c r="G69" s="21">
        <v>6.7999999999999996E-3</v>
      </c>
      <c r="H69" s="22"/>
      <c r="I69" s="23"/>
    </row>
    <row r="70" spans="1:9" ht="12.95" customHeight="1">
      <c r="A70" s="17" t="s">
        <v>779</v>
      </c>
      <c r="B70" s="18" t="s">
        <v>780</v>
      </c>
      <c r="C70" s="14" t="s">
        <v>781</v>
      </c>
      <c r="D70" s="14" t="s">
        <v>225</v>
      </c>
      <c r="E70" s="19">
        <v>9493</v>
      </c>
      <c r="F70" s="20">
        <v>524.01</v>
      </c>
      <c r="G70" s="21">
        <v>6.4999999999999997E-3</v>
      </c>
      <c r="H70" s="22"/>
      <c r="I70" s="23"/>
    </row>
    <row r="71" spans="1:9" ht="12.95" customHeight="1">
      <c r="A71" s="17" t="s">
        <v>872</v>
      </c>
      <c r="B71" s="18" t="s">
        <v>873</v>
      </c>
      <c r="C71" s="14" t="s">
        <v>874</v>
      </c>
      <c r="D71" s="14" t="s">
        <v>65</v>
      </c>
      <c r="E71" s="19">
        <v>22542</v>
      </c>
      <c r="F71" s="20">
        <v>521.24</v>
      </c>
      <c r="G71" s="21">
        <v>6.4999999999999997E-3</v>
      </c>
      <c r="H71" s="22"/>
      <c r="I71" s="23"/>
    </row>
    <row r="72" spans="1:9" ht="12.95" customHeight="1">
      <c r="A72" s="17" t="s">
        <v>875</v>
      </c>
      <c r="B72" s="18" t="s">
        <v>876</v>
      </c>
      <c r="C72" s="14" t="s">
        <v>877</v>
      </c>
      <c r="D72" s="14" t="s">
        <v>413</v>
      </c>
      <c r="E72" s="19">
        <v>169376</v>
      </c>
      <c r="F72" s="20">
        <v>520.41</v>
      </c>
      <c r="G72" s="21">
        <v>6.4999999999999997E-3</v>
      </c>
      <c r="H72" s="22"/>
      <c r="I72" s="23"/>
    </row>
    <row r="73" spans="1:9" ht="12.95" customHeight="1">
      <c r="A73" s="17" t="s">
        <v>306</v>
      </c>
      <c r="B73" s="18" t="s">
        <v>307</v>
      </c>
      <c r="C73" s="14" t="s">
        <v>308</v>
      </c>
      <c r="D73" s="14" t="s">
        <v>309</v>
      </c>
      <c r="E73" s="19">
        <v>261823</v>
      </c>
      <c r="F73" s="20">
        <v>509.06</v>
      </c>
      <c r="G73" s="21">
        <v>6.3E-3</v>
      </c>
      <c r="H73" s="22"/>
      <c r="I73" s="23"/>
    </row>
    <row r="74" spans="1:9" ht="12.95" customHeight="1">
      <c r="A74" s="17" t="s">
        <v>878</v>
      </c>
      <c r="B74" s="18" t="s">
        <v>278</v>
      </c>
      <c r="C74" s="14" t="s">
        <v>879</v>
      </c>
      <c r="D74" s="14" t="s">
        <v>135</v>
      </c>
      <c r="E74" s="19">
        <v>10848</v>
      </c>
      <c r="F74" s="20">
        <v>497.54</v>
      </c>
      <c r="G74" s="21">
        <v>6.1999999999999998E-3</v>
      </c>
      <c r="H74" s="22"/>
      <c r="I74" s="23"/>
    </row>
    <row r="75" spans="1:9" ht="12.95" customHeight="1">
      <c r="A75" s="17" t="s">
        <v>85</v>
      </c>
      <c r="B75" s="18" t="s">
        <v>86</v>
      </c>
      <c r="C75" s="14" t="s">
        <v>87</v>
      </c>
      <c r="D75" s="14" t="s">
        <v>88</v>
      </c>
      <c r="E75" s="19">
        <v>99396</v>
      </c>
      <c r="F75" s="20">
        <v>476.31</v>
      </c>
      <c r="G75" s="21">
        <v>5.8999999999999999E-3</v>
      </c>
      <c r="H75" s="22"/>
      <c r="I75" s="23"/>
    </row>
    <row r="76" spans="1:9" ht="12.95" customHeight="1">
      <c r="A76" s="17" t="s">
        <v>880</v>
      </c>
      <c r="B76" s="18" t="s">
        <v>881</v>
      </c>
      <c r="C76" s="14" t="s">
        <v>882</v>
      </c>
      <c r="D76" s="14" t="s">
        <v>309</v>
      </c>
      <c r="E76" s="19">
        <v>161424</v>
      </c>
      <c r="F76" s="20">
        <v>462.56</v>
      </c>
      <c r="G76" s="21">
        <v>5.7999999999999996E-3</v>
      </c>
      <c r="H76" s="22"/>
      <c r="I76" s="23"/>
    </row>
    <row r="77" spans="1:9" ht="12.95" customHeight="1">
      <c r="A77" s="17" t="s">
        <v>773</v>
      </c>
      <c r="B77" s="18" t="s">
        <v>774</v>
      </c>
      <c r="C77" s="14" t="s">
        <v>775</v>
      </c>
      <c r="D77" s="14" t="s">
        <v>236</v>
      </c>
      <c r="E77" s="19">
        <v>89907</v>
      </c>
      <c r="F77" s="20">
        <v>459.42</v>
      </c>
      <c r="G77" s="21">
        <v>5.7000000000000002E-3</v>
      </c>
      <c r="H77" s="22"/>
      <c r="I77" s="23"/>
    </row>
    <row r="78" spans="1:9" ht="12.95" customHeight="1">
      <c r="A78" s="17" t="s">
        <v>157</v>
      </c>
      <c r="B78" s="18" t="s">
        <v>158</v>
      </c>
      <c r="C78" s="14" t="s">
        <v>159</v>
      </c>
      <c r="D78" s="14" t="s">
        <v>160</v>
      </c>
      <c r="E78" s="19">
        <v>26900</v>
      </c>
      <c r="F78" s="20">
        <v>447.75</v>
      </c>
      <c r="G78" s="21">
        <v>5.5999999999999999E-3</v>
      </c>
      <c r="H78" s="22"/>
      <c r="I78" s="23"/>
    </row>
    <row r="79" spans="1:9" ht="12.95" customHeight="1">
      <c r="A79" s="17" t="s">
        <v>883</v>
      </c>
      <c r="B79" s="18" t="s">
        <v>884</v>
      </c>
      <c r="C79" s="14" t="s">
        <v>885</v>
      </c>
      <c r="D79" s="14" t="s">
        <v>96</v>
      </c>
      <c r="E79" s="19">
        <v>355397</v>
      </c>
      <c r="F79" s="20">
        <v>447.02</v>
      </c>
      <c r="G79" s="21">
        <v>5.5999999999999999E-3</v>
      </c>
      <c r="H79" s="22"/>
      <c r="I79" s="23"/>
    </row>
    <row r="80" spans="1:9" ht="12.95" customHeight="1">
      <c r="A80" s="17" t="s">
        <v>886</v>
      </c>
      <c r="B80" s="18" t="s">
        <v>887</v>
      </c>
      <c r="C80" s="14" t="s">
        <v>888</v>
      </c>
      <c r="D80" s="14" t="s">
        <v>96</v>
      </c>
      <c r="E80" s="19">
        <v>552154</v>
      </c>
      <c r="F80" s="20">
        <v>440.78</v>
      </c>
      <c r="G80" s="21">
        <v>5.4999999999999997E-3</v>
      </c>
      <c r="H80" s="22"/>
      <c r="I80" s="23"/>
    </row>
    <row r="81" spans="1:9" ht="12.95" customHeight="1">
      <c r="A81" s="17" t="s">
        <v>889</v>
      </c>
      <c r="B81" s="18" t="s">
        <v>890</v>
      </c>
      <c r="C81" s="14" t="s">
        <v>891</v>
      </c>
      <c r="D81" s="14" t="s">
        <v>107</v>
      </c>
      <c r="E81" s="19">
        <v>26450</v>
      </c>
      <c r="F81" s="20">
        <v>429.94</v>
      </c>
      <c r="G81" s="21">
        <v>5.3E-3</v>
      </c>
      <c r="H81" s="22"/>
      <c r="I81" s="23"/>
    </row>
    <row r="82" spans="1:9" ht="12.95" customHeight="1">
      <c r="A82" s="17" t="s">
        <v>892</v>
      </c>
      <c r="B82" s="18" t="s">
        <v>893</v>
      </c>
      <c r="C82" s="14" t="s">
        <v>894</v>
      </c>
      <c r="D82" s="14" t="s">
        <v>637</v>
      </c>
      <c r="E82" s="19">
        <v>13873</v>
      </c>
      <c r="F82" s="20">
        <v>417.42</v>
      </c>
      <c r="G82" s="21">
        <v>5.1999999999999998E-3</v>
      </c>
      <c r="H82" s="22"/>
      <c r="I82" s="23"/>
    </row>
    <row r="83" spans="1:9" ht="12.95" customHeight="1">
      <c r="A83" s="17" t="s">
        <v>520</v>
      </c>
      <c r="B83" s="18" t="s">
        <v>521</v>
      </c>
      <c r="C83" s="14" t="s">
        <v>522</v>
      </c>
      <c r="D83" s="14" t="s">
        <v>523</v>
      </c>
      <c r="E83" s="19">
        <v>109459</v>
      </c>
      <c r="F83" s="20">
        <v>409.38</v>
      </c>
      <c r="G83" s="21">
        <v>5.1000000000000004E-3</v>
      </c>
      <c r="H83" s="22"/>
      <c r="I83" s="23"/>
    </row>
    <row r="84" spans="1:9" ht="12.95" customHeight="1">
      <c r="A84" s="17" t="s">
        <v>895</v>
      </c>
      <c r="B84" s="18" t="s">
        <v>896</v>
      </c>
      <c r="C84" s="14" t="s">
        <v>897</v>
      </c>
      <c r="D84" s="14" t="s">
        <v>627</v>
      </c>
      <c r="E84" s="19">
        <v>36000</v>
      </c>
      <c r="F84" s="20">
        <v>390.2</v>
      </c>
      <c r="G84" s="21">
        <v>4.8999999999999998E-3</v>
      </c>
      <c r="H84" s="22"/>
      <c r="I84" s="23"/>
    </row>
    <row r="85" spans="1:9" ht="12.95" customHeight="1">
      <c r="A85" s="17" t="s">
        <v>898</v>
      </c>
      <c r="B85" s="18" t="s">
        <v>899</v>
      </c>
      <c r="C85" s="14" t="s">
        <v>900</v>
      </c>
      <c r="D85" s="14" t="s">
        <v>135</v>
      </c>
      <c r="E85" s="19">
        <v>50800</v>
      </c>
      <c r="F85" s="20">
        <v>365.48</v>
      </c>
      <c r="G85" s="21">
        <v>4.4999999999999997E-3</v>
      </c>
      <c r="H85" s="22"/>
      <c r="I85" s="23"/>
    </row>
    <row r="86" spans="1:9" ht="12.95" customHeight="1">
      <c r="A86" s="17" t="s">
        <v>124</v>
      </c>
      <c r="B86" s="18" t="s">
        <v>125</v>
      </c>
      <c r="C86" s="14" t="s">
        <v>126</v>
      </c>
      <c r="D86" s="14" t="s">
        <v>127</v>
      </c>
      <c r="E86" s="19">
        <v>10830</v>
      </c>
      <c r="F86" s="20">
        <v>361.83</v>
      </c>
      <c r="G86" s="21">
        <v>4.4999999999999997E-3</v>
      </c>
      <c r="H86" s="22"/>
      <c r="I86" s="23"/>
    </row>
    <row r="87" spans="1:9" ht="12.95" customHeight="1">
      <c r="A87" s="17" t="s">
        <v>533</v>
      </c>
      <c r="B87" s="18" t="s">
        <v>534</v>
      </c>
      <c r="C87" s="14" t="s">
        <v>535</v>
      </c>
      <c r="D87" s="14" t="s">
        <v>57</v>
      </c>
      <c r="E87" s="19">
        <v>18049</v>
      </c>
      <c r="F87" s="20">
        <v>352.24</v>
      </c>
      <c r="G87" s="21">
        <v>4.4000000000000003E-3</v>
      </c>
      <c r="H87" s="22"/>
      <c r="I87" s="23"/>
    </row>
    <row r="88" spans="1:9" ht="12.95" customHeight="1">
      <c r="A88" s="17" t="s">
        <v>93</v>
      </c>
      <c r="B88" s="18" t="s">
        <v>94</v>
      </c>
      <c r="C88" s="14" t="s">
        <v>95</v>
      </c>
      <c r="D88" s="14" t="s">
        <v>96</v>
      </c>
      <c r="E88" s="19">
        <v>38867</v>
      </c>
      <c r="F88" s="20">
        <v>325.86</v>
      </c>
      <c r="G88" s="21">
        <v>4.1000000000000003E-3</v>
      </c>
      <c r="H88" s="22"/>
      <c r="I88" s="23"/>
    </row>
    <row r="89" spans="1:9" ht="12.95" customHeight="1">
      <c r="A89" s="17" t="s">
        <v>531</v>
      </c>
      <c r="B89" s="18" t="s">
        <v>243</v>
      </c>
      <c r="C89" s="14" t="s">
        <v>532</v>
      </c>
      <c r="D89" s="14" t="s">
        <v>96</v>
      </c>
      <c r="E89" s="19">
        <v>14571</v>
      </c>
      <c r="F89" s="20">
        <v>321.74</v>
      </c>
      <c r="G89" s="21">
        <v>4.0000000000000001E-3</v>
      </c>
      <c r="H89" s="22"/>
      <c r="I89" s="23"/>
    </row>
    <row r="90" spans="1:9" ht="12.95" customHeight="1">
      <c r="A90" s="17" t="s">
        <v>696</v>
      </c>
      <c r="B90" s="18" t="s">
        <v>697</v>
      </c>
      <c r="C90" s="14" t="s">
        <v>698</v>
      </c>
      <c r="D90" s="14" t="s">
        <v>84</v>
      </c>
      <c r="E90" s="19">
        <v>50703</v>
      </c>
      <c r="F90" s="20">
        <v>295.64999999999998</v>
      </c>
      <c r="G90" s="21">
        <v>3.7000000000000002E-3</v>
      </c>
      <c r="H90" s="22"/>
      <c r="I90" s="23"/>
    </row>
    <row r="91" spans="1:9" ht="12.95" customHeight="1">
      <c r="A91" s="17" t="s">
        <v>492</v>
      </c>
      <c r="B91" s="18" t="s">
        <v>493</v>
      </c>
      <c r="C91" s="14" t="s">
        <v>494</v>
      </c>
      <c r="D91" s="14" t="s">
        <v>495</v>
      </c>
      <c r="E91" s="19">
        <v>11552</v>
      </c>
      <c r="F91" s="20">
        <v>290.54000000000002</v>
      </c>
      <c r="G91" s="21">
        <v>3.5999999999999999E-3</v>
      </c>
      <c r="H91" s="22"/>
      <c r="I91" s="23"/>
    </row>
    <row r="92" spans="1:9" ht="12.95" customHeight="1">
      <c r="A92" s="17" t="s">
        <v>791</v>
      </c>
      <c r="B92" s="18" t="s">
        <v>792</v>
      </c>
      <c r="C92" s="14" t="s">
        <v>793</v>
      </c>
      <c r="D92" s="14" t="s">
        <v>225</v>
      </c>
      <c r="E92" s="19">
        <v>33452</v>
      </c>
      <c r="F92" s="20">
        <v>245.09</v>
      </c>
      <c r="G92" s="21">
        <v>3.0000000000000001E-3</v>
      </c>
      <c r="H92" s="22"/>
      <c r="I92" s="23"/>
    </row>
    <row r="93" spans="1:9" ht="12.95" customHeight="1">
      <c r="A93" s="4"/>
      <c r="B93" s="13" t="s">
        <v>161</v>
      </c>
      <c r="C93" s="14"/>
      <c r="D93" s="14"/>
      <c r="E93" s="14"/>
      <c r="F93" s="24">
        <f>SUM(F9:F92)</f>
        <v>77954.580000000016</v>
      </c>
      <c r="G93" s="25">
        <f>SUM(G9:G92)</f>
        <v>0.96960000000000013</v>
      </c>
      <c r="H93" s="26"/>
      <c r="I93" s="27"/>
    </row>
    <row r="94" spans="1:9" ht="12.95" customHeight="1">
      <c r="A94" s="4"/>
      <c r="B94" s="28" t="s">
        <v>162</v>
      </c>
      <c r="C94" s="1"/>
      <c r="D94" s="1"/>
      <c r="E94" s="1"/>
      <c r="F94" s="26" t="s">
        <v>163</v>
      </c>
      <c r="G94" s="26" t="s">
        <v>163</v>
      </c>
      <c r="H94" s="26"/>
      <c r="I94" s="27"/>
    </row>
    <row r="95" spans="1:9" ht="12.95" customHeight="1">
      <c r="A95" s="4"/>
      <c r="B95" s="28" t="s">
        <v>161</v>
      </c>
      <c r="C95" s="1"/>
      <c r="D95" s="1"/>
      <c r="E95" s="1"/>
      <c r="F95" s="26" t="s">
        <v>163</v>
      </c>
      <c r="G95" s="26" t="s">
        <v>163</v>
      </c>
      <c r="H95" s="26"/>
      <c r="I95" s="27"/>
    </row>
    <row r="96" spans="1:9" ht="12.95" customHeight="1">
      <c r="A96" s="4"/>
      <c r="B96" s="28" t="s">
        <v>164</v>
      </c>
      <c r="C96" s="29"/>
      <c r="D96" s="1"/>
      <c r="E96" s="29"/>
      <c r="F96" s="24">
        <f>F93</f>
        <v>77954.580000000016</v>
      </c>
      <c r="G96" s="25">
        <f>G93</f>
        <v>0.96960000000000013</v>
      </c>
      <c r="H96" s="26"/>
      <c r="I96" s="27"/>
    </row>
    <row r="97" spans="1:9" ht="12.95" customHeight="1">
      <c r="A97" s="4"/>
      <c r="B97" s="32" t="s">
        <v>178</v>
      </c>
      <c r="C97" s="30"/>
      <c r="D97" s="30"/>
      <c r="E97" s="30"/>
      <c r="F97" s="31"/>
      <c r="G97" s="31"/>
      <c r="H97" s="31"/>
      <c r="I97" s="16"/>
    </row>
    <row r="98" spans="1:9" ht="12.95" customHeight="1">
      <c r="A98" s="4"/>
      <c r="B98" s="13"/>
      <c r="C98" s="30"/>
      <c r="D98" s="30"/>
      <c r="E98" s="30"/>
      <c r="F98" s="31"/>
      <c r="G98" s="31"/>
      <c r="H98" s="31"/>
      <c r="I98" s="16"/>
    </row>
    <row r="99" spans="1:9" ht="12.95" customHeight="1">
      <c r="A99" s="4"/>
      <c r="B99" s="28" t="s">
        <v>179</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180</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181</v>
      </c>
      <c r="C103" s="1"/>
      <c r="D103" s="1"/>
      <c r="E103" s="1"/>
      <c r="F103" s="26" t="s">
        <v>163</v>
      </c>
      <c r="G103" s="26" t="s">
        <v>163</v>
      </c>
      <c r="H103" s="26"/>
      <c r="I103" s="27"/>
    </row>
    <row r="104" spans="1:9" ht="12.95" customHeight="1">
      <c r="A104" s="4"/>
      <c r="B104" s="13"/>
      <c r="C104" s="30"/>
      <c r="D104" s="30"/>
      <c r="E104" s="30"/>
      <c r="F104" s="31"/>
      <c r="G104" s="31"/>
      <c r="H104" s="31"/>
      <c r="I104" s="16"/>
    </row>
    <row r="105" spans="1:9" ht="12.95" customHeight="1">
      <c r="A105" s="4"/>
      <c r="B105" s="28" t="s">
        <v>182</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183</v>
      </c>
      <c r="C107" s="29"/>
      <c r="D107" s="29"/>
      <c r="E107" s="29"/>
      <c r="F107" s="33" t="s">
        <v>163</v>
      </c>
      <c r="G107" s="33" t="s">
        <v>163</v>
      </c>
      <c r="H107" s="33"/>
      <c r="I107" s="27"/>
    </row>
    <row r="108" spans="1:9" ht="12.95" customHeight="1">
      <c r="A108" s="4"/>
      <c r="B108" s="13"/>
      <c r="C108" s="30"/>
      <c r="D108" s="30"/>
      <c r="E108" s="30"/>
      <c r="F108" s="31"/>
      <c r="G108" s="31"/>
      <c r="H108" s="31"/>
      <c r="I108" s="16"/>
    </row>
    <row r="109" spans="1:9" ht="12.95" customHeight="1">
      <c r="A109" s="4"/>
      <c r="B109" s="28" t="s">
        <v>164</v>
      </c>
      <c r="C109" s="34"/>
      <c r="D109" s="34"/>
      <c r="E109" s="34"/>
      <c r="F109" s="35" t="s">
        <v>163</v>
      </c>
      <c r="G109" s="35" t="s">
        <v>163</v>
      </c>
      <c r="H109" s="35"/>
      <c r="I109" s="27"/>
    </row>
    <row r="110" spans="1:9" ht="12.95" customHeight="1">
      <c r="A110" s="4"/>
      <c r="B110" s="28" t="s">
        <v>184</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185</v>
      </c>
      <c r="C112" s="1"/>
      <c r="D112" s="1"/>
      <c r="E112" s="1"/>
      <c r="F112" s="26" t="s">
        <v>163</v>
      </c>
      <c r="G112" s="26" t="s">
        <v>163</v>
      </c>
      <c r="H112" s="26"/>
      <c r="I112" s="27"/>
    </row>
    <row r="113" spans="1:9" ht="12.95" customHeight="1">
      <c r="A113" s="4"/>
      <c r="B113" s="13"/>
      <c r="C113" s="30"/>
      <c r="D113" s="30"/>
      <c r="E113" s="30"/>
      <c r="F113" s="31"/>
      <c r="G113" s="31"/>
      <c r="H113" s="31"/>
      <c r="I113" s="16"/>
    </row>
    <row r="114" spans="1:9" ht="12.95" customHeight="1">
      <c r="A114" s="4"/>
      <c r="B114" s="28" t="s">
        <v>186</v>
      </c>
      <c r="C114" s="1"/>
      <c r="D114" s="1"/>
      <c r="E114" s="1"/>
      <c r="F114" s="26" t="s">
        <v>163</v>
      </c>
      <c r="G114" s="26" t="s">
        <v>163</v>
      </c>
      <c r="H114" s="26"/>
      <c r="I114" s="27"/>
    </row>
    <row r="115" spans="1:9" ht="12.95" customHeight="1">
      <c r="A115" s="4"/>
      <c r="B115" s="13"/>
      <c r="C115" s="30"/>
      <c r="D115" s="30"/>
      <c r="E115" s="30"/>
      <c r="F115" s="31"/>
      <c r="G115" s="31"/>
      <c r="H115" s="31"/>
      <c r="I115" s="16"/>
    </row>
    <row r="116" spans="1:9" ht="12.95" customHeight="1">
      <c r="A116" s="4"/>
      <c r="B116" s="28" t="s">
        <v>187</v>
      </c>
      <c r="C116" s="1"/>
      <c r="D116" s="1"/>
      <c r="E116" s="1"/>
      <c r="F116" s="26" t="s">
        <v>163</v>
      </c>
      <c r="G116" s="26" t="s">
        <v>163</v>
      </c>
      <c r="H116" s="26"/>
      <c r="I116" s="27"/>
    </row>
    <row r="117" spans="1:9" ht="12.95" customHeight="1">
      <c r="A117" s="4"/>
      <c r="B117" s="13"/>
      <c r="C117" s="30"/>
      <c r="D117" s="30"/>
      <c r="E117" s="30"/>
      <c r="F117" s="31"/>
      <c r="G117" s="31"/>
      <c r="H117" s="31"/>
      <c r="I117" s="16"/>
    </row>
    <row r="118" spans="1:9" ht="12.95" customHeight="1">
      <c r="A118" s="4"/>
      <c r="B118" s="28" t="s">
        <v>188</v>
      </c>
      <c r="C118" s="29"/>
      <c r="D118" s="29"/>
      <c r="E118" s="29"/>
      <c r="F118" s="33" t="s">
        <v>163</v>
      </c>
      <c r="G118" s="33" t="s">
        <v>163</v>
      </c>
      <c r="H118" s="33"/>
      <c r="I118" s="27"/>
    </row>
    <row r="119" spans="1:9" ht="12.95" customHeight="1">
      <c r="A119" s="4"/>
      <c r="B119" s="13"/>
      <c r="C119" s="30"/>
      <c r="D119" s="30"/>
      <c r="E119" s="30"/>
      <c r="F119" s="31"/>
      <c r="G119" s="31"/>
      <c r="H119" s="31"/>
      <c r="I119" s="16"/>
    </row>
    <row r="120" spans="1:9" ht="12.95" customHeight="1">
      <c r="A120" s="4"/>
      <c r="B120" s="28" t="s">
        <v>164</v>
      </c>
      <c r="C120" s="34"/>
      <c r="D120" s="34"/>
      <c r="E120" s="34"/>
      <c r="F120" s="35" t="s">
        <v>163</v>
      </c>
      <c r="G120" s="35" t="s">
        <v>163</v>
      </c>
      <c r="H120" s="35"/>
      <c r="I120" s="27"/>
    </row>
    <row r="121" spans="1:9" ht="12.95" customHeight="1">
      <c r="A121" s="4"/>
      <c r="B121" s="28" t="s">
        <v>165</v>
      </c>
      <c r="C121" s="1"/>
      <c r="D121" s="1"/>
      <c r="E121" s="1"/>
      <c r="F121" s="26" t="s">
        <v>163</v>
      </c>
      <c r="G121" s="26" t="s">
        <v>163</v>
      </c>
      <c r="H121" s="26"/>
      <c r="I121" s="27"/>
    </row>
    <row r="122" spans="1:9" ht="12.95" customHeight="1">
      <c r="A122" s="4"/>
      <c r="B122" s="13"/>
      <c r="C122" s="30"/>
      <c r="D122" s="30"/>
      <c r="E122" s="30"/>
      <c r="F122" s="31"/>
      <c r="G122" s="31"/>
      <c r="H122" s="31"/>
      <c r="I122" s="16"/>
    </row>
    <row r="123" spans="1:9" ht="12.95" customHeight="1">
      <c r="A123" s="4"/>
      <c r="B123" s="28" t="s">
        <v>375</v>
      </c>
      <c r="C123" s="1"/>
      <c r="D123" s="1"/>
      <c r="E123" s="1"/>
      <c r="F123" s="26" t="s">
        <v>163</v>
      </c>
      <c r="G123" s="26" t="s">
        <v>163</v>
      </c>
      <c r="H123" s="26"/>
      <c r="I123" s="27"/>
    </row>
    <row r="124" spans="1:9" ht="12.95" customHeight="1">
      <c r="A124" s="4"/>
      <c r="B124" s="13"/>
      <c r="C124" s="30"/>
      <c r="D124" s="30"/>
      <c r="E124" s="30"/>
      <c r="F124" s="31"/>
      <c r="G124" s="31"/>
      <c r="H124" s="31"/>
      <c r="I124" s="16"/>
    </row>
    <row r="125" spans="1:9" ht="12.95" customHeight="1">
      <c r="A125" s="4"/>
      <c r="B125" s="28" t="s">
        <v>376</v>
      </c>
      <c r="C125" s="1"/>
      <c r="D125" s="1"/>
      <c r="E125" s="1"/>
      <c r="F125" s="26" t="s">
        <v>163</v>
      </c>
      <c r="G125" s="26" t="s">
        <v>163</v>
      </c>
      <c r="H125" s="26"/>
      <c r="I125" s="27"/>
    </row>
    <row r="126" spans="1:9" ht="12.95" customHeight="1">
      <c r="A126" s="4"/>
      <c r="B126" s="13"/>
      <c r="C126" s="30"/>
      <c r="D126" s="30"/>
      <c r="E126" s="30"/>
      <c r="F126" s="31"/>
      <c r="G126" s="31"/>
      <c r="H126" s="31"/>
      <c r="I126" s="16"/>
    </row>
    <row r="127" spans="1:9" ht="12.95" customHeight="1">
      <c r="A127" s="4"/>
      <c r="B127" s="28" t="s">
        <v>377</v>
      </c>
      <c r="C127" s="1"/>
      <c r="D127" s="1"/>
      <c r="E127" s="1"/>
      <c r="F127" s="26" t="s">
        <v>163</v>
      </c>
      <c r="G127" s="26" t="s">
        <v>163</v>
      </c>
      <c r="H127" s="26"/>
      <c r="I127" s="27"/>
    </row>
    <row r="128" spans="1:9" ht="12.95" customHeight="1">
      <c r="A128" s="4"/>
      <c r="B128" s="13"/>
      <c r="C128" s="30"/>
      <c r="D128" s="30"/>
      <c r="E128" s="30"/>
      <c r="F128" s="31"/>
      <c r="G128" s="31"/>
      <c r="H128" s="31"/>
      <c r="I128" s="16"/>
    </row>
    <row r="129" spans="1:9" ht="12.95" customHeight="1">
      <c r="A129" s="4"/>
      <c r="B129" s="28" t="s">
        <v>378</v>
      </c>
      <c r="C129" s="1"/>
      <c r="D129" s="1"/>
      <c r="E129" s="1"/>
      <c r="F129" s="26" t="s">
        <v>163</v>
      </c>
      <c r="G129" s="26" t="s">
        <v>163</v>
      </c>
      <c r="H129" s="26"/>
      <c r="I129" s="27"/>
    </row>
    <row r="130" spans="1:9" ht="12.95" customHeight="1">
      <c r="A130" s="4"/>
      <c r="B130" s="13"/>
      <c r="C130" s="30"/>
      <c r="D130" s="30"/>
      <c r="E130" s="30"/>
      <c r="F130" s="31"/>
      <c r="G130" s="31"/>
      <c r="H130" s="31"/>
      <c r="I130" s="16"/>
    </row>
    <row r="131" spans="1:9" ht="12.95" customHeight="1">
      <c r="A131" s="4"/>
      <c r="B131" s="28" t="s">
        <v>164</v>
      </c>
      <c r="C131" s="29"/>
      <c r="D131" s="29"/>
      <c r="E131" s="29"/>
      <c r="F131" s="33" t="s">
        <v>163</v>
      </c>
      <c r="G131" s="33" t="s">
        <v>163</v>
      </c>
      <c r="H131" s="33"/>
      <c r="I131" s="27"/>
    </row>
    <row r="132" spans="1:9" ht="12.95" customHeight="1">
      <c r="A132" s="4"/>
      <c r="B132" s="28" t="s">
        <v>172</v>
      </c>
      <c r="C132" s="1"/>
      <c r="D132" s="1"/>
      <c r="E132" s="1"/>
      <c r="F132" s="26" t="s">
        <v>163</v>
      </c>
      <c r="G132" s="26" t="s">
        <v>163</v>
      </c>
      <c r="H132" s="26"/>
      <c r="I132" s="27"/>
    </row>
    <row r="133" spans="1:9" ht="12.95" customHeight="1">
      <c r="A133" s="4"/>
      <c r="B133" s="13"/>
      <c r="C133" s="30"/>
      <c r="D133" s="30"/>
      <c r="E133" s="30"/>
      <c r="F133" s="31"/>
      <c r="G133" s="31"/>
      <c r="H133" s="31"/>
      <c r="I133" s="16"/>
    </row>
    <row r="134" spans="1:9" ht="12.95" customHeight="1">
      <c r="A134" s="4"/>
      <c r="B134" s="28" t="s">
        <v>164</v>
      </c>
      <c r="C134" s="29"/>
      <c r="D134" s="29"/>
      <c r="E134" s="29"/>
      <c r="F134" s="33" t="s">
        <v>163</v>
      </c>
      <c r="G134" s="33" t="s">
        <v>163</v>
      </c>
      <c r="H134" s="33"/>
      <c r="I134" s="27"/>
    </row>
    <row r="135" spans="1:9" ht="12.95" customHeight="1">
      <c r="A135" s="4"/>
      <c r="B135" s="28" t="s">
        <v>175</v>
      </c>
      <c r="C135" s="1"/>
      <c r="D135" s="1"/>
      <c r="E135" s="1"/>
      <c r="F135" s="26" t="s">
        <v>163</v>
      </c>
      <c r="G135" s="26" t="s">
        <v>163</v>
      </c>
      <c r="H135" s="26"/>
      <c r="I135" s="27"/>
    </row>
    <row r="136" spans="1:9" ht="12.95" customHeight="1">
      <c r="A136" s="4"/>
      <c r="B136" s="13"/>
      <c r="C136" s="30"/>
      <c r="D136" s="30"/>
      <c r="E136" s="30"/>
      <c r="F136" s="31"/>
      <c r="G136" s="31"/>
      <c r="H136" s="31"/>
      <c r="I136" s="16"/>
    </row>
    <row r="137" spans="1:9" ht="12.95" customHeight="1">
      <c r="A137" s="4"/>
      <c r="B137" s="28" t="s">
        <v>164</v>
      </c>
      <c r="C137" s="29"/>
      <c r="D137" s="29"/>
      <c r="E137" s="29"/>
      <c r="F137" s="33" t="s">
        <v>163</v>
      </c>
      <c r="G137" s="33" t="s">
        <v>163</v>
      </c>
      <c r="H137" s="33" t="s">
        <v>705</v>
      </c>
      <c r="I137" s="27"/>
    </row>
    <row r="138" spans="1:9" ht="12.95" customHeight="1">
      <c r="A138" s="4"/>
      <c r="B138" s="28" t="s">
        <v>189</v>
      </c>
      <c r="C138" s="36"/>
      <c r="D138" s="1"/>
      <c r="E138" s="29"/>
      <c r="F138" s="37">
        <f>F139-F96</f>
        <v>2462.9699999999866</v>
      </c>
      <c r="G138" s="25">
        <f>G139-G96</f>
        <v>3.0399999999999872E-2</v>
      </c>
      <c r="H138" s="26"/>
      <c r="I138" s="27"/>
    </row>
    <row r="139" spans="1:9" ht="12.95" customHeight="1">
      <c r="A139" s="4"/>
      <c r="B139" s="38" t="s">
        <v>190</v>
      </c>
      <c r="C139" s="39"/>
      <c r="D139" s="39"/>
      <c r="E139" s="39"/>
      <c r="F139" s="40">
        <v>80417.55</v>
      </c>
      <c r="G139" s="41">
        <v>1</v>
      </c>
      <c r="H139" s="42"/>
      <c r="I139" s="43"/>
    </row>
    <row r="140" spans="1:9" ht="12.95" customHeight="1">
      <c r="A140" s="4"/>
      <c r="B140" s="155"/>
      <c r="C140" s="155"/>
      <c r="D140" s="155"/>
      <c r="E140" s="155"/>
      <c r="F140" s="155"/>
      <c r="G140" s="155"/>
      <c r="H140" s="155"/>
      <c r="I140" s="155"/>
    </row>
    <row r="141" spans="1:9" ht="12.95" customHeight="1">
      <c r="A141" s="4"/>
      <c r="B141" s="44" t="s">
        <v>191</v>
      </c>
      <c r="C141" s="4"/>
      <c r="D141" s="4"/>
      <c r="E141" s="4"/>
      <c r="F141" s="4"/>
      <c r="G141" s="4"/>
      <c r="H141" s="4"/>
      <c r="I141" s="4"/>
    </row>
    <row r="142" spans="1:9" ht="39.950000000000003" customHeight="1">
      <c r="A142" s="4"/>
      <c r="B142" s="45" t="s">
        <v>44</v>
      </c>
      <c r="C142" s="45" t="s">
        <v>192</v>
      </c>
      <c r="D142" s="45" t="s">
        <v>46</v>
      </c>
      <c r="E142" s="45" t="s">
        <v>47</v>
      </c>
      <c r="F142" s="45" t="s">
        <v>193</v>
      </c>
      <c r="G142" s="45" t="s">
        <v>194</v>
      </c>
      <c r="H142" s="45" t="s">
        <v>50</v>
      </c>
      <c r="I142" s="45" t="s">
        <v>51</v>
      </c>
    </row>
    <row r="143" spans="1:9" ht="12.95" customHeight="1">
      <c r="A143" s="4"/>
      <c r="B143" s="1" t="s">
        <v>86</v>
      </c>
      <c r="C143" s="1" t="s">
        <v>379</v>
      </c>
      <c r="D143" s="1" t="s">
        <v>88</v>
      </c>
      <c r="E143" s="46">
        <v>131250</v>
      </c>
      <c r="F143" s="47">
        <v>631.77</v>
      </c>
      <c r="G143" s="48">
        <v>7.9000000000000008E-3</v>
      </c>
      <c r="H143" s="46"/>
      <c r="I143" s="46"/>
    </row>
    <row r="144" spans="1:9" ht="12.95" customHeight="1">
      <c r="A144" s="4"/>
      <c r="B144" s="1" t="s">
        <v>94</v>
      </c>
      <c r="C144" s="1" t="s">
        <v>379</v>
      </c>
      <c r="D144" s="1" t="s">
        <v>96</v>
      </c>
      <c r="E144" s="46">
        <v>72000</v>
      </c>
      <c r="F144" s="47">
        <v>603.58000000000004</v>
      </c>
      <c r="G144" s="48">
        <v>7.4999999999999997E-3</v>
      </c>
      <c r="H144" s="46"/>
      <c r="I144" s="46"/>
    </row>
    <row r="145" spans="1:9" ht="12.95" customHeight="1">
      <c r="A145" s="4"/>
      <c r="B145" s="156"/>
      <c r="C145" s="156"/>
      <c r="D145" s="156"/>
      <c r="E145" s="156"/>
      <c r="F145" s="156"/>
      <c r="G145" s="156"/>
      <c r="H145" s="156"/>
      <c r="I145" s="156"/>
    </row>
    <row r="146" spans="1:9" ht="12.95" customHeight="1">
      <c r="A146" s="4"/>
      <c r="B146" s="156" t="s">
        <v>196</v>
      </c>
      <c r="C146" s="156"/>
      <c r="D146" s="156"/>
      <c r="E146" s="156"/>
      <c r="F146" s="156"/>
      <c r="G146" s="156"/>
      <c r="H146" s="156"/>
      <c r="I146" s="156"/>
    </row>
    <row r="147" spans="1:9" ht="12.95" customHeight="1">
      <c r="A147" s="4"/>
      <c r="B147" s="155" t="s">
        <v>197</v>
      </c>
      <c r="C147" s="155"/>
      <c r="D147" s="155"/>
      <c r="E147" s="155"/>
      <c r="F147" s="155"/>
      <c r="G147" s="155"/>
      <c r="H147" s="155"/>
      <c r="I147" s="155"/>
    </row>
    <row r="148" spans="1:9" ht="12.95" customHeight="1">
      <c r="A148" s="4"/>
      <c r="B148" s="155" t="s">
        <v>198</v>
      </c>
      <c r="C148" s="155"/>
      <c r="D148" s="155"/>
      <c r="E148" s="155"/>
      <c r="F148" s="155"/>
      <c r="G148" s="155"/>
      <c r="H148" s="155"/>
      <c r="I148" s="155"/>
    </row>
    <row r="149" spans="1:9" ht="12.95" customHeight="1">
      <c r="A149" s="4"/>
      <c r="B149" s="155" t="s">
        <v>199</v>
      </c>
      <c r="C149" s="155"/>
      <c r="D149" s="155"/>
      <c r="E149" s="155"/>
      <c r="F149" s="155"/>
      <c r="G149" s="155"/>
      <c r="H149" s="155"/>
      <c r="I149" s="155"/>
    </row>
    <row r="150" spans="1:9" ht="12.95" customHeight="1">
      <c r="A150" s="4"/>
      <c r="B150" s="155" t="s">
        <v>200</v>
      </c>
      <c r="C150" s="155"/>
      <c r="D150" s="155"/>
      <c r="E150" s="155"/>
      <c r="F150" s="155"/>
      <c r="G150" s="155"/>
      <c r="H150" s="155"/>
      <c r="I150" s="155"/>
    </row>
    <row r="151" spans="1:9" ht="12.95" customHeight="1">
      <c r="A151" s="4"/>
      <c r="B151" s="155" t="s">
        <v>201</v>
      </c>
      <c r="C151" s="155"/>
      <c r="D151" s="155"/>
      <c r="E151" s="155"/>
      <c r="F151" s="155"/>
      <c r="G151" s="155"/>
      <c r="H151" s="155"/>
      <c r="I151" s="155"/>
    </row>
    <row r="152" spans="1:9" ht="12.95" customHeight="1">
      <c r="A152" s="4"/>
      <c r="B152" s="155" t="s">
        <v>202</v>
      </c>
      <c r="C152" s="155"/>
      <c r="D152" s="155"/>
      <c r="E152" s="155"/>
      <c r="F152" s="155"/>
      <c r="G152" s="155"/>
      <c r="H152" s="155"/>
      <c r="I152" s="155"/>
    </row>
    <row r="155" spans="1:9" ht="60">
      <c r="B155" s="127" t="s">
        <v>1237</v>
      </c>
    </row>
    <row r="165" spans="2:2">
      <c r="B165" s="120" t="s">
        <v>1212</v>
      </c>
    </row>
    <row r="166" spans="2:2" ht="15.75">
      <c r="B166" s="121" t="s">
        <v>1238</v>
      </c>
    </row>
    <row r="167" spans="2:2" ht="15.75">
      <c r="B167" s="99" t="s">
        <v>1214</v>
      </c>
    </row>
  </sheetData>
  <mergeCells count="9">
    <mergeCell ref="B149:I149"/>
    <mergeCell ref="B150:I150"/>
    <mergeCell ref="B151:I151"/>
    <mergeCell ref="B152:I152"/>
    <mergeCell ref="B140:I140"/>
    <mergeCell ref="B145:I145"/>
    <mergeCell ref="B146:I146"/>
    <mergeCell ref="B147:I147"/>
    <mergeCell ref="B148:I148"/>
  </mergeCells>
  <hyperlinks>
    <hyperlink ref="A1" location="ITILMF" display="ITILMF" xr:uid="{00000000-0004-0000-0B00-000000000000}"/>
    <hyperlink ref="B3" location="ITILargeMidCapFund" display="ITI Large &amp; Mid Cap Fund" xr:uid="{00000000-0004-0000-0B00-000001000000}"/>
  </hyperlinks>
  <pageMargins left="0" right="0" top="0" bottom="0" header="0" footer="0"/>
  <pageSetup orientation="landscape"/>
  <headerFooter>
    <oddFooter xml:space="preserve">&amp;C_x000D_&amp;1#&amp;"Calibri"&amp;10&amp;K000000  </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I153"/>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25</v>
      </c>
      <c r="B1" s="3"/>
      <c r="C1" s="4"/>
      <c r="D1" s="4"/>
      <c r="E1" s="4"/>
      <c r="F1" s="4"/>
      <c r="G1" s="4"/>
      <c r="H1" s="4"/>
      <c r="I1" s="4"/>
    </row>
    <row r="2" spans="1:9" ht="26.1" customHeight="1">
      <c r="A2" s="4"/>
      <c r="B2" s="5" t="s">
        <v>41</v>
      </c>
      <c r="C2" s="4"/>
      <c r="D2" s="4"/>
      <c r="E2" s="4"/>
      <c r="F2" s="4"/>
      <c r="G2" s="4"/>
      <c r="H2" s="4"/>
      <c r="I2" s="4"/>
    </row>
    <row r="3" spans="1:9" ht="12.95" customHeight="1">
      <c r="A3" s="4"/>
      <c r="B3" s="3" t="s">
        <v>26</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139150</v>
      </c>
      <c r="F9" s="20">
        <v>2678.64</v>
      </c>
      <c r="G9" s="21">
        <v>6.9599999999999995E-2</v>
      </c>
      <c r="H9" s="22"/>
      <c r="I9" s="23"/>
    </row>
    <row r="10" spans="1:9" ht="12.95" customHeight="1">
      <c r="A10" s="17" t="s">
        <v>383</v>
      </c>
      <c r="B10" s="18" t="s">
        <v>384</v>
      </c>
      <c r="C10" s="14" t="s">
        <v>385</v>
      </c>
      <c r="D10" s="14" t="s">
        <v>386</v>
      </c>
      <c r="E10" s="19">
        <v>29256</v>
      </c>
      <c r="F10" s="20">
        <v>1535.79</v>
      </c>
      <c r="G10" s="21">
        <v>3.9899999999999998E-2</v>
      </c>
      <c r="H10" s="22"/>
      <c r="I10" s="23"/>
    </row>
    <row r="11" spans="1:9" ht="12.95" customHeight="1">
      <c r="A11" s="17" t="s">
        <v>216</v>
      </c>
      <c r="B11" s="18" t="s">
        <v>217</v>
      </c>
      <c r="C11" s="14" t="s">
        <v>218</v>
      </c>
      <c r="D11" s="14" t="s">
        <v>96</v>
      </c>
      <c r="E11" s="19">
        <v>112667</v>
      </c>
      <c r="F11" s="20">
        <v>1335.1</v>
      </c>
      <c r="G11" s="21">
        <v>3.4700000000000002E-2</v>
      </c>
      <c r="H11" s="22"/>
      <c r="I11" s="23"/>
    </row>
    <row r="12" spans="1:9" ht="12.95" customHeight="1">
      <c r="A12" s="17" t="s">
        <v>829</v>
      </c>
      <c r="B12" s="18" t="s">
        <v>830</v>
      </c>
      <c r="C12" s="14" t="s">
        <v>831</v>
      </c>
      <c r="D12" s="14" t="s">
        <v>832</v>
      </c>
      <c r="E12" s="19">
        <v>63260</v>
      </c>
      <c r="F12" s="20">
        <v>1213.1400000000001</v>
      </c>
      <c r="G12" s="21">
        <v>3.15E-2</v>
      </c>
      <c r="H12" s="22"/>
      <c r="I12" s="23"/>
    </row>
    <row r="13" spans="1:9" ht="12.95" customHeight="1">
      <c r="A13" s="17" t="s">
        <v>399</v>
      </c>
      <c r="B13" s="18" t="s">
        <v>254</v>
      </c>
      <c r="C13" s="14" t="s">
        <v>400</v>
      </c>
      <c r="D13" s="14" t="s">
        <v>143</v>
      </c>
      <c r="E13" s="19">
        <v>43260</v>
      </c>
      <c r="F13" s="20">
        <v>1155.9100000000001</v>
      </c>
      <c r="G13" s="21">
        <v>0.03</v>
      </c>
      <c r="H13" s="22"/>
      <c r="I13" s="23"/>
    </row>
    <row r="14" spans="1:9" ht="12.95" customHeight="1">
      <c r="A14" s="17" t="s">
        <v>539</v>
      </c>
      <c r="B14" s="18" t="s">
        <v>540</v>
      </c>
      <c r="C14" s="14" t="s">
        <v>541</v>
      </c>
      <c r="D14" s="14" t="s">
        <v>57</v>
      </c>
      <c r="E14" s="19">
        <v>76996</v>
      </c>
      <c r="F14" s="20">
        <v>1148.93</v>
      </c>
      <c r="G14" s="21">
        <v>2.9899999999999999E-2</v>
      </c>
      <c r="H14" s="22"/>
      <c r="I14" s="23"/>
    </row>
    <row r="15" spans="1:9" ht="12.95" customHeight="1">
      <c r="A15" s="17" t="s">
        <v>219</v>
      </c>
      <c r="B15" s="18" t="s">
        <v>220</v>
      </c>
      <c r="C15" s="14" t="s">
        <v>221</v>
      </c>
      <c r="D15" s="14" t="s">
        <v>57</v>
      </c>
      <c r="E15" s="19">
        <v>11798</v>
      </c>
      <c r="F15" s="20">
        <v>1018.7</v>
      </c>
      <c r="G15" s="21">
        <v>2.6499999999999999E-2</v>
      </c>
      <c r="H15" s="22"/>
      <c r="I15" s="23"/>
    </row>
    <row r="16" spans="1:9" ht="12.95" customHeight="1">
      <c r="A16" s="17" t="s">
        <v>111</v>
      </c>
      <c r="B16" s="18" t="s">
        <v>112</v>
      </c>
      <c r="C16" s="14" t="s">
        <v>113</v>
      </c>
      <c r="D16" s="14" t="s">
        <v>96</v>
      </c>
      <c r="E16" s="19">
        <v>123620</v>
      </c>
      <c r="F16" s="20">
        <v>974.93</v>
      </c>
      <c r="G16" s="21">
        <v>2.53E-2</v>
      </c>
      <c r="H16" s="22"/>
      <c r="I16" s="23"/>
    </row>
    <row r="17" spans="1:9" ht="12.95" customHeight="1">
      <c r="A17" s="17" t="s">
        <v>823</v>
      </c>
      <c r="B17" s="18" t="s">
        <v>824</v>
      </c>
      <c r="C17" s="14" t="s">
        <v>825</v>
      </c>
      <c r="D17" s="14" t="s">
        <v>225</v>
      </c>
      <c r="E17" s="19">
        <v>122482</v>
      </c>
      <c r="F17" s="20">
        <v>940.05</v>
      </c>
      <c r="G17" s="21">
        <v>2.4400000000000002E-2</v>
      </c>
      <c r="H17" s="22"/>
      <c r="I17" s="23"/>
    </row>
    <row r="18" spans="1:9" ht="12.95" customHeight="1">
      <c r="A18" s="17" t="s">
        <v>901</v>
      </c>
      <c r="B18" s="18" t="s">
        <v>902</v>
      </c>
      <c r="C18" s="14" t="s">
        <v>903</v>
      </c>
      <c r="D18" s="14" t="s">
        <v>160</v>
      </c>
      <c r="E18" s="19">
        <v>65833</v>
      </c>
      <c r="F18" s="20">
        <v>870.38</v>
      </c>
      <c r="G18" s="21">
        <v>2.2599999999999999E-2</v>
      </c>
      <c r="H18" s="22"/>
      <c r="I18" s="23"/>
    </row>
    <row r="19" spans="1:9" ht="12.95" customHeight="1">
      <c r="A19" s="17" t="s">
        <v>557</v>
      </c>
      <c r="B19" s="18" t="s">
        <v>558</v>
      </c>
      <c r="C19" s="14" t="s">
        <v>559</v>
      </c>
      <c r="D19" s="14" t="s">
        <v>57</v>
      </c>
      <c r="E19" s="19">
        <v>85730</v>
      </c>
      <c r="F19" s="20">
        <v>866.04</v>
      </c>
      <c r="G19" s="21">
        <v>2.2499999999999999E-2</v>
      </c>
      <c r="H19" s="22"/>
      <c r="I19" s="23"/>
    </row>
    <row r="20" spans="1:9" ht="12.95" customHeight="1">
      <c r="A20" s="17" t="s">
        <v>904</v>
      </c>
      <c r="B20" s="18" t="s">
        <v>905</v>
      </c>
      <c r="C20" s="14" t="s">
        <v>906</v>
      </c>
      <c r="D20" s="14" t="s">
        <v>96</v>
      </c>
      <c r="E20" s="19">
        <v>164836</v>
      </c>
      <c r="F20" s="20">
        <v>825</v>
      </c>
      <c r="G20" s="21">
        <v>2.1399999999999999E-2</v>
      </c>
      <c r="H20" s="22"/>
      <c r="I20" s="23"/>
    </row>
    <row r="21" spans="1:9" ht="12.95" customHeight="1">
      <c r="A21" s="17" t="s">
        <v>666</v>
      </c>
      <c r="B21" s="18" t="s">
        <v>667</v>
      </c>
      <c r="C21" s="14" t="s">
        <v>668</v>
      </c>
      <c r="D21" s="14" t="s">
        <v>299</v>
      </c>
      <c r="E21" s="19">
        <v>223051</v>
      </c>
      <c r="F21" s="20">
        <v>717.22</v>
      </c>
      <c r="G21" s="21">
        <v>1.8599999999999998E-2</v>
      </c>
      <c r="H21" s="22"/>
      <c r="I21" s="23"/>
    </row>
    <row r="22" spans="1:9" ht="12.95" customHeight="1">
      <c r="A22" s="17" t="s">
        <v>255</v>
      </c>
      <c r="B22" s="18" t="s">
        <v>256</v>
      </c>
      <c r="C22" s="14" t="s">
        <v>257</v>
      </c>
      <c r="D22" s="14" t="s">
        <v>88</v>
      </c>
      <c r="E22" s="19">
        <v>201172</v>
      </c>
      <c r="F22" s="20">
        <v>713.26</v>
      </c>
      <c r="G22" s="21">
        <v>1.8499999999999999E-2</v>
      </c>
      <c r="H22" s="22"/>
      <c r="I22" s="23"/>
    </row>
    <row r="23" spans="1:9" ht="12.95" customHeight="1">
      <c r="A23" s="17" t="s">
        <v>907</v>
      </c>
      <c r="B23" s="18" t="s">
        <v>214</v>
      </c>
      <c r="C23" s="14" t="s">
        <v>908</v>
      </c>
      <c r="D23" s="14" t="s">
        <v>92</v>
      </c>
      <c r="E23" s="19">
        <v>50000</v>
      </c>
      <c r="F23" s="20">
        <v>706.65</v>
      </c>
      <c r="G23" s="21">
        <v>1.84E-2</v>
      </c>
      <c r="H23" s="22"/>
      <c r="I23" s="23"/>
    </row>
    <row r="24" spans="1:9" ht="12.95" customHeight="1">
      <c r="A24" s="17" t="s">
        <v>240</v>
      </c>
      <c r="B24" s="18" t="s">
        <v>241</v>
      </c>
      <c r="C24" s="14" t="s">
        <v>242</v>
      </c>
      <c r="D24" s="14" t="s">
        <v>143</v>
      </c>
      <c r="E24" s="19">
        <v>23431</v>
      </c>
      <c r="F24" s="20">
        <v>686.25</v>
      </c>
      <c r="G24" s="21">
        <v>1.78E-2</v>
      </c>
      <c r="H24" s="22"/>
      <c r="I24" s="23"/>
    </row>
    <row r="25" spans="1:9" ht="12.95" customHeight="1">
      <c r="A25" s="17" t="s">
        <v>210</v>
      </c>
      <c r="B25" s="18" t="s">
        <v>211</v>
      </c>
      <c r="C25" s="14" t="s">
        <v>212</v>
      </c>
      <c r="D25" s="14" t="s">
        <v>96</v>
      </c>
      <c r="E25" s="19">
        <v>47564</v>
      </c>
      <c r="F25" s="20">
        <v>678.74</v>
      </c>
      <c r="G25" s="21">
        <v>1.7600000000000001E-2</v>
      </c>
      <c r="H25" s="22"/>
      <c r="I25" s="23"/>
    </row>
    <row r="26" spans="1:9" ht="12.95" customHeight="1">
      <c r="A26" s="17" t="s">
        <v>776</v>
      </c>
      <c r="B26" s="18" t="s">
        <v>777</v>
      </c>
      <c r="C26" s="14" t="s">
        <v>778</v>
      </c>
      <c r="D26" s="14" t="s">
        <v>88</v>
      </c>
      <c r="E26" s="19">
        <v>174933</v>
      </c>
      <c r="F26" s="20">
        <v>667.28</v>
      </c>
      <c r="G26" s="21">
        <v>1.7299999999999999E-2</v>
      </c>
      <c r="H26" s="22"/>
      <c r="I26" s="23"/>
    </row>
    <row r="27" spans="1:9" ht="12.95" customHeight="1">
      <c r="A27" s="17" t="s">
        <v>450</v>
      </c>
      <c r="B27" s="18" t="s">
        <v>451</v>
      </c>
      <c r="C27" s="14" t="s">
        <v>452</v>
      </c>
      <c r="D27" s="14" t="s">
        <v>57</v>
      </c>
      <c r="E27" s="19">
        <v>274182</v>
      </c>
      <c r="F27" s="20">
        <v>612.69000000000005</v>
      </c>
      <c r="G27" s="21">
        <v>1.5900000000000001E-2</v>
      </c>
      <c r="H27" s="22"/>
      <c r="I27" s="23"/>
    </row>
    <row r="28" spans="1:9" ht="12.95" customHeight="1">
      <c r="A28" s="17" t="s">
        <v>909</v>
      </c>
      <c r="B28" s="18" t="s">
        <v>910</v>
      </c>
      <c r="C28" s="14" t="s">
        <v>911</v>
      </c>
      <c r="D28" s="14" t="s">
        <v>127</v>
      </c>
      <c r="E28" s="19">
        <v>640498</v>
      </c>
      <c r="F28" s="20">
        <v>609.69000000000005</v>
      </c>
      <c r="G28" s="21">
        <v>1.5800000000000002E-2</v>
      </c>
      <c r="H28" s="22"/>
      <c r="I28" s="23"/>
    </row>
    <row r="29" spans="1:9" ht="12.95" customHeight="1">
      <c r="A29" s="17" t="s">
        <v>912</v>
      </c>
      <c r="B29" s="18" t="s">
        <v>913</v>
      </c>
      <c r="C29" s="14" t="s">
        <v>914</v>
      </c>
      <c r="D29" s="14" t="s">
        <v>637</v>
      </c>
      <c r="E29" s="19">
        <v>91528</v>
      </c>
      <c r="F29" s="20">
        <v>594.98</v>
      </c>
      <c r="G29" s="21">
        <v>1.55E-2</v>
      </c>
      <c r="H29" s="22"/>
      <c r="I29" s="23"/>
    </row>
    <row r="30" spans="1:9" ht="12.95" customHeight="1">
      <c r="A30" s="17" t="s">
        <v>826</v>
      </c>
      <c r="B30" s="18" t="s">
        <v>827</v>
      </c>
      <c r="C30" s="14" t="s">
        <v>828</v>
      </c>
      <c r="D30" s="14" t="s">
        <v>107</v>
      </c>
      <c r="E30" s="19">
        <v>91519</v>
      </c>
      <c r="F30" s="20">
        <v>590.42999999999995</v>
      </c>
      <c r="G30" s="21">
        <v>1.5299999999999999E-2</v>
      </c>
      <c r="H30" s="22"/>
      <c r="I30" s="23"/>
    </row>
    <row r="31" spans="1:9" ht="12.95" customHeight="1">
      <c r="A31" s="17" t="s">
        <v>471</v>
      </c>
      <c r="B31" s="18" t="s">
        <v>472</v>
      </c>
      <c r="C31" s="14" t="s">
        <v>473</v>
      </c>
      <c r="D31" s="14" t="s">
        <v>88</v>
      </c>
      <c r="E31" s="19">
        <v>65546</v>
      </c>
      <c r="F31" s="20">
        <v>589.67999999999995</v>
      </c>
      <c r="G31" s="21">
        <v>1.5299999999999999E-2</v>
      </c>
      <c r="H31" s="22"/>
      <c r="I31" s="23"/>
    </row>
    <row r="32" spans="1:9" ht="12.95" customHeight="1">
      <c r="A32" s="17" t="s">
        <v>492</v>
      </c>
      <c r="B32" s="18" t="s">
        <v>493</v>
      </c>
      <c r="C32" s="14" t="s">
        <v>494</v>
      </c>
      <c r="D32" s="14" t="s">
        <v>495</v>
      </c>
      <c r="E32" s="19">
        <v>22578</v>
      </c>
      <c r="F32" s="20">
        <v>567.86</v>
      </c>
      <c r="G32" s="21">
        <v>1.4800000000000001E-2</v>
      </c>
      <c r="H32" s="22"/>
      <c r="I32" s="23"/>
    </row>
    <row r="33" spans="1:9" ht="12.95" customHeight="1">
      <c r="A33" s="17" t="s">
        <v>820</v>
      </c>
      <c r="B33" s="18" t="s">
        <v>821</v>
      </c>
      <c r="C33" s="14" t="s">
        <v>822</v>
      </c>
      <c r="D33" s="14" t="s">
        <v>225</v>
      </c>
      <c r="E33" s="19">
        <v>17591</v>
      </c>
      <c r="F33" s="20">
        <v>538.91999999999996</v>
      </c>
      <c r="G33" s="21">
        <v>1.4E-2</v>
      </c>
      <c r="H33" s="22"/>
      <c r="I33" s="23"/>
    </row>
    <row r="34" spans="1:9" ht="12.95" customHeight="1">
      <c r="A34" s="17" t="s">
        <v>387</v>
      </c>
      <c r="B34" s="18" t="s">
        <v>388</v>
      </c>
      <c r="C34" s="14" t="s">
        <v>389</v>
      </c>
      <c r="D34" s="14" t="s">
        <v>88</v>
      </c>
      <c r="E34" s="19">
        <v>131000</v>
      </c>
      <c r="F34" s="20">
        <v>503.56</v>
      </c>
      <c r="G34" s="21">
        <v>1.3100000000000001E-2</v>
      </c>
      <c r="H34" s="22"/>
      <c r="I34" s="23"/>
    </row>
    <row r="35" spans="1:9" ht="12.95" customHeight="1">
      <c r="A35" s="17" t="s">
        <v>507</v>
      </c>
      <c r="B35" s="18" t="s">
        <v>508</v>
      </c>
      <c r="C35" s="14" t="s">
        <v>509</v>
      </c>
      <c r="D35" s="14" t="s">
        <v>160</v>
      </c>
      <c r="E35" s="19">
        <v>23121</v>
      </c>
      <c r="F35" s="20">
        <v>499.76</v>
      </c>
      <c r="G35" s="21">
        <v>1.2999999999999999E-2</v>
      </c>
      <c r="H35" s="22"/>
      <c r="I35" s="23"/>
    </row>
    <row r="36" spans="1:9" ht="12.95" customHeight="1">
      <c r="A36" s="17" t="s">
        <v>742</v>
      </c>
      <c r="B36" s="18" t="s">
        <v>743</v>
      </c>
      <c r="C36" s="14" t="s">
        <v>744</v>
      </c>
      <c r="D36" s="14" t="s">
        <v>127</v>
      </c>
      <c r="E36" s="19">
        <v>274295</v>
      </c>
      <c r="F36" s="20">
        <v>490.03</v>
      </c>
      <c r="G36" s="21">
        <v>1.2699999999999999E-2</v>
      </c>
      <c r="H36" s="22"/>
      <c r="I36" s="23"/>
    </row>
    <row r="37" spans="1:9" ht="12.95" customHeight="1">
      <c r="A37" s="17" t="s">
        <v>89</v>
      </c>
      <c r="B37" s="18" t="s">
        <v>90</v>
      </c>
      <c r="C37" s="14" t="s">
        <v>91</v>
      </c>
      <c r="D37" s="14" t="s">
        <v>92</v>
      </c>
      <c r="E37" s="19">
        <v>114577</v>
      </c>
      <c r="F37" s="20">
        <v>467.7</v>
      </c>
      <c r="G37" s="21">
        <v>1.2200000000000001E-2</v>
      </c>
      <c r="H37" s="22"/>
      <c r="I37" s="23"/>
    </row>
    <row r="38" spans="1:9" ht="12.95" customHeight="1">
      <c r="A38" s="17" t="s">
        <v>915</v>
      </c>
      <c r="B38" s="18" t="s">
        <v>916</v>
      </c>
      <c r="C38" s="14" t="s">
        <v>917</v>
      </c>
      <c r="D38" s="14" t="s">
        <v>127</v>
      </c>
      <c r="E38" s="19">
        <v>66924</v>
      </c>
      <c r="F38" s="20">
        <v>467.26</v>
      </c>
      <c r="G38" s="21">
        <v>1.21E-2</v>
      </c>
      <c r="H38" s="22"/>
      <c r="I38" s="23"/>
    </row>
    <row r="39" spans="1:9" ht="12.95" customHeight="1">
      <c r="A39" s="17" t="s">
        <v>895</v>
      </c>
      <c r="B39" s="18" t="s">
        <v>896</v>
      </c>
      <c r="C39" s="14" t="s">
        <v>897</v>
      </c>
      <c r="D39" s="14" t="s">
        <v>627</v>
      </c>
      <c r="E39" s="19">
        <v>42745</v>
      </c>
      <c r="F39" s="20">
        <v>463.31</v>
      </c>
      <c r="G39" s="21">
        <v>1.2E-2</v>
      </c>
      <c r="H39" s="22"/>
      <c r="I39" s="23"/>
    </row>
    <row r="40" spans="1:9" ht="12.95" customHeight="1">
      <c r="A40" s="17" t="s">
        <v>918</v>
      </c>
      <c r="B40" s="18" t="s">
        <v>919</v>
      </c>
      <c r="C40" s="14" t="s">
        <v>920</v>
      </c>
      <c r="D40" s="14" t="s">
        <v>117</v>
      </c>
      <c r="E40" s="19">
        <v>15407</v>
      </c>
      <c r="F40" s="20">
        <v>450.16</v>
      </c>
      <c r="G40" s="21">
        <v>1.17E-2</v>
      </c>
      <c r="H40" s="22"/>
      <c r="I40" s="23"/>
    </row>
    <row r="41" spans="1:9" ht="12.95" customHeight="1">
      <c r="A41" s="17" t="s">
        <v>551</v>
      </c>
      <c r="B41" s="18" t="s">
        <v>552</v>
      </c>
      <c r="C41" s="14" t="s">
        <v>553</v>
      </c>
      <c r="D41" s="14" t="s">
        <v>57</v>
      </c>
      <c r="E41" s="19">
        <v>189367</v>
      </c>
      <c r="F41" s="20">
        <v>437.15</v>
      </c>
      <c r="G41" s="21">
        <v>1.14E-2</v>
      </c>
      <c r="H41" s="22"/>
      <c r="I41" s="23"/>
    </row>
    <row r="42" spans="1:9" ht="12.95" customHeight="1">
      <c r="A42" s="17" t="s">
        <v>124</v>
      </c>
      <c r="B42" s="18" t="s">
        <v>125</v>
      </c>
      <c r="C42" s="14" t="s">
        <v>126</v>
      </c>
      <c r="D42" s="14" t="s">
        <v>127</v>
      </c>
      <c r="E42" s="19">
        <v>12942</v>
      </c>
      <c r="F42" s="20">
        <v>432.39</v>
      </c>
      <c r="G42" s="21">
        <v>1.12E-2</v>
      </c>
      <c r="H42" s="22"/>
      <c r="I42" s="23"/>
    </row>
    <row r="43" spans="1:9" ht="12.95" customHeight="1">
      <c r="A43" s="17" t="s">
        <v>617</v>
      </c>
      <c r="B43" s="18" t="s">
        <v>618</v>
      </c>
      <c r="C43" s="14" t="s">
        <v>619</v>
      </c>
      <c r="D43" s="14" t="s">
        <v>236</v>
      </c>
      <c r="E43" s="19">
        <v>51086</v>
      </c>
      <c r="F43" s="20">
        <v>431.32</v>
      </c>
      <c r="G43" s="21">
        <v>1.12E-2</v>
      </c>
      <c r="H43" s="22"/>
      <c r="I43" s="23"/>
    </row>
    <row r="44" spans="1:9" ht="12.95" customHeight="1">
      <c r="A44" s="17" t="s">
        <v>237</v>
      </c>
      <c r="B44" s="18" t="s">
        <v>238</v>
      </c>
      <c r="C44" s="14" t="s">
        <v>239</v>
      </c>
      <c r="D44" s="14" t="s">
        <v>135</v>
      </c>
      <c r="E44" s="19">
        <v>12406</v>
      </c>
      <c r="F44" s="20">
        <v>428.47</v>
      </c>
      <c r="G44" s="21">
        <v>1.11E-2</v>
      </c>
      <c r="H44" s="22"/>
      <c r="I44" s="23"/>
    </row>
    <row r="45" spans="1:9" ht="12.95" customHeight="1">
      <c r="A45" s="17" t="s">
        <v>447</v>
      </c>
      <c r="B45" s="18" t="s">
        <v>448</v>
      </c>
      <c r="C45" s="14" t="s">
        <v>449</v>
      </c>
      <c r="D45" s="14" t="s">
        <v>421</v>
      </c>
      <c r="E45" s="19">
        <v>60634</v>
      </c>
      <c r="F45" s="20">
        <v>424.56</v>
      </c>
      <c r="G45" s="21">
        <v>1.0999999999999999E-2</v>
      </c>
      <c r="H45" s="22"/>
      <c r="I45" s="23"/>
    </row>
    <row r="46" spans="1:9" ht="12.95" customHeight="1">
      <c r="A46" s="17" t="s">
        <v>842</v>
      </c>
      <c r="B46" s="18" t="s">
        <v>843</v>
      </c>
      <c r="C46" s="14" t="s">
        <v>844</v>
      </c>
      <c r="D46" s="14" t="s">
        <v>225</v>
      </c>
      <c r="E46" s="19">
        <v>145000</v>
      </c>
      <c r="F46" s="20">
        <v>419.41</v>
      </c>
      <c r="G46" s="21">
        <v>1.09E-2</v>
      </c>
      <c r="H46" s="22"/>
      <c r="I46" s="23"/>
    </row>
    <row r="47" spans="1:9" ht="12.95" customHeight="1">
      <c r="A47" s="17" t="s">
        <v>921</v>
      </c>
      <c r="B47" s="18" t="s">
        <v>922</v>
      </c>
      <c r="C47" s="14" t="s">
        <v>923</v>
      </c>
      <c r="D47" s="14" t="s">
        <v>653</v>
      </c>
      <c r="E47" s="19">
        <v>30602</v>
      </c>
      <c r="F47" s="20">
        <v>413.62</v>
      </c>
      <c r="G47" s="21">
        <v>1.0800000000000001E-2</v>
      </c>
      <c r="H47" s="22"/>
      <c r="I47" s="23"/>
    </row>
    <row r="48" spans="1:9" ht="12.95" customHeight="1">
      <c r="A48" s="17" t="s">
        <v>924</v>
      </c>
      <c r="B48" s="18" t="s">
        <v>925</v>
      </c>
      <c r="C48" s="14" t="s">
        <v>926</v>
      </c>
      <c r="D48" s="14" t="s">
        <v>107</v>
      </c>
      <c r="E48" s="19">
        <v>284783</v>
      </c>
      <c r="F48" s="20">
        <v>410.37</v>
      </c>
      <c r="G48" s="21">
        <v>1.0699999999999999E-2</v>
      </c>
      <c r="H48" s="22"/>
      <c r="I48" s="23"/>
    </row>
    <row r="49" spans="1:9" ht="12.95" customHeight="1">
      <c r="A49" s="17" t="s">
        <v>100</v>
      </c>
      <c r="B49" s="18" t="s">
        <v>101</v>
      </c>
      <c r="C49" s="14" t="s">
        <v>102</v>
      </c>
      <c r="D49" s="14" t="s">
        <v>103</v>
      </c>
      <c r="E49" s="19">
        <v>104577</v>
      </c>
      <c r="F49" s="20">
        <v>396.03</v>
      </c>
      <c r="G49" s="21">
        <v>1.03E-2</v>
      </c>
      <c r="H49" s="22"/>
      <c r="I49" s="23"/>
    </row>
    <row r="50" spans="1:9" ht="12.95" customHeight="1">
      <c r="A50" s="17" t="s">
        <v>927</v>
      </c>
      <c r="B50" s="18" t="s">
        <v>928</v>
      </c>
      <c r="C50" s="14" t="s">
        <v>929</v>
      </c>
      <c r="D50" s="14" t="s">
        <v>65</v>
      </c>
      <c r="E50" s="19">
        <v>29183</v>
      </c>
      <c r="F50" s="20">
        <v>385.22</v>
      </c>
      <c r="G50" s="21">
        <v>0.01</v>
      </c>
      <c r="H50" s="22"/>
      <c r="I50" s="23"/>
    </row>
    <row r="51" spans="1:9" ht="12.95" customHeight="1">
      <c r="A51" s="17" t="s">
        <v>854</v>
      </c>
      <c r="B51" s="18" t="s">
        <v>855</v>
      </c>
      <c r="C51" s="14" t="s">
        <v>856</v>
      </c>
      <c r="D51" s="14" t="s">
        <v>135</v>
      </c>
      <c r="E51" s="19">
        <v>30182</v>
      </c>
      <c r="F51" s="20">
        <v>378.36</v>
      </c>
      <c r="G51" s="21">
        <v>9.7999999999999997E-3</v>
      </c>
      <c r="H51" s="22"/>
      <c r="I51" s="23"/>
    </row>
    <row r="52" spans="1:9" ht="12.95" customHeight="1">
      <c r="A52" s="17" t="s">
        <v>641</v>
      </c>
      <c r="B52" s="18" t="s">
        <v>642</v>
      </c>
      <c r="C52" s="14" t="s">
        <v>643</v>
      </c>
      <c r="D52" s="14" t="s">
        <v>506</v>
      </c>
      <c r="E52" s="19">
        <v>100000</v>
      </c>
      <c r="F52" s="20">
        <v>363.8</v>
      </c>
      <c r="G52" s="21">
        <v>9.4999999999999998E-3</v>
      </c>
      <c r="H52" s="22"/>
      <c r="I52" s="23"/>
    </row>
    <row r="53" spans="1:9" ht="12.95" customHeight="1">
      <c r="A53" s="17" t="s">
        <v>226</v>
      </c>
      <c r="B53" s="18" t="s">
        <v>227</v>
      </c>
      <c r="C53" s="14" t="s">
        <v>228</v>
      </c>
      <c r="D53" s="14" t="s">
        <v>229</v>
      </c>
      <c r="E53" s="19">
        <v>85256</v>
      </c>
      <c r="F53" s="20">
        <v>363.02</v>
      </c>
      <c r="G53" s="21">
        <v>9.4000000000000004E-3</v>
      </c>
      <c r="H53" s="22"/>
      <c r="I53" s="23"/>
    </row>
    <row r="54" spans="1:9" ht="12.95" customHeight="1">
      <c r="A54" s="17" t="s">
        <v>875</v>
      </c>
      <c r="B54" s="18" t="s">
        <v>876</v>
      </c>
      <c r="C54" s="14" t="s">
        <v>877</v>
      </c>
      <c r="D54" s="14" t="s">
        <v>413</v>
      </c>
      <c r="E54" s="19">
        <v>116382</v>
      </c>
      <c r="F54" s="20">
        <v>357.58</v>
      </c>
      <c r="G54" s="21">
        <v>9.2999999999999992E-3</v>
      </c>
      <c r="H54" s="22"/>
      <c r="I54" s="23"/>
    </row>
    <row r="55" spans="1:9" ht="12.95" customHeight="1">
      <c r="A55" s="17" t="s">
        <v>930</v>
      </c>
      <c r="B55" s="18" t="s">
        <v>931</v>
      </c>
      <c r="C55" s="14" t="s">
        <v>932</v>
      </c>
      <c r="D55" s="14" t="s">
        <v>495</v>
      </c>
      <c r="E55" s="19">
        <v>79283</v>
      </c>
      <c r="F55" s="20">
        <v>350.07</v>
      </c>
      <c r="G55" s="21">
        <v>9.1000000000000004E-3</v>
      </c>
      <c r="H55" s="22"/>
      <c r="I55" s="23"/>
    </row>
    <row r="56" spans="1:9" ht="12.95" customHeight="1">
      <c r="A56" s="17" t="s">
        <v>66</v>
      </c>
      <c r="B56" s="18" t="s">
        <v>67</v>
      </c>
      <c r="C56" s="14" t="s">
        <v>68</v>
      </c>
      <c r="D56" s="14" t="s">
        <v>69</v>
      </c>
      <c r="E56" s="19">
        <v>36860</v>
      </c>
      <c r="F56" s="20">
        <v>318.75</v>
      </c>
      <c r="G56" s="21">
        <v>8.3000000000000001E-3</v>
      </c>
      <c r="H56" s="22"/>
      <c r="I56" s="23"/>
    </row>
    <row r="57" spans="1:9" ht="12.95" customHeight="1">
      <c r="A57" s="17" t="s">
        <v>748</v>
      </c>
      <c r="B57" s="18" t="s">
        <v>749</v>
      </c>
      <c r="C57" s="14" t="s">
        <v>750</v>
      </c>
      <c r="D57" s="14" t="s">
        <v>653</v>
      </c>
      <c r="E57" s="19">
        <v>228252</v>
      </c>
      <c r="F57" s="20">
        <v>316.08</v>
      </c>
      <c r="G57" s="21">
        <v>8.2000000000000007E-3</v>
      </c>
      <c r="H57" s="22"/>
      <c r="I57" s="23"/>
    </row>
    <row r="58" spans="1:9" ht="12.95" customHeight="1">
      <c r="A58" s="17" t="s">
        <v>739</v>
      </c>
      <c r="B58" s="18" t="s">
        <v>740</v>
      </c>
      <c r="C58" s="14" t="s">
        <v>741</v>
      </c>
      <c r="D58" s="14" t="s">
        <v>495</v>
      </c>
      <c r="E58" s="19">
        <v>115415</v>
      </c>
      <c r="F58" s="20">
        <v>303.51</v>
      </c>
      <c r="G58" s="21">
        <v>7.9000000000000008E-3</v>
      </c>
      <c r="H58" s="22"/>
      <c r="I58" s="23"/>
    </row>
    <row r="59" spans="1:9" ht="12.95" customHeight="1">
      <c r="A59" s="17" t="s">
        <v>851</v>
      </c>
      <c r="B59" s="18" t="s">
        <v>852</v>
      </c>
      <c r="C59" s="14" t="s">
        <v>853</v>
      </c>
      <c r="D59" s="14" t="s">
        <v>80</v>
      </c>
      <c r="E59" s="19">
        <v>101669</v>
      </c>
      <c r="F59" s="20">
        <v>298.55</v>
      </c>
      <c r="G59" s="21">
        <v>7.7999999999999996E-3</v>
      </c>
      <c r="H59" s="22"/>
      <c r="I59" s="23"/>
    </row>
    <row r="60" spans="1:9" ht="12.95" customHeight="1">
      <c r="A60" s="17" t="s">
        <v>496</v>
      </c>
      <c r="B60" s="18" t="s">
        <v>497</v>
      </c>
      <c r="C60" s="14" t="s">
        <v>498</v>
      </c>
      <c r="D60" s="14" t="s">
        <v>96</v>
      </c>
      <c r="E60" s="19">
        <v>136843</v>
      </c>
      <c r="F60" s="20">
        <v>298.55</v>
      </c>
      <c r="G60" s="21">
        <v>7.7999999999999996E-3</v>
      </c>
      <c r="H60" s="22"/>
      <c r="I60" s="23"/>
    </row>
    <row r="61" spans="1:9" ht="12.95" customHeight="1">
      <c r="A61" s="17" t="s">
        <v>727</v>
      </c>
      <c r="B61" s="18" t="s">
        <v>728</v>
      </c>
      <c r="C61" s="14" t="s">
        <v>729</v>
      </c>
      <c r="D61" s="14" t="s">
        <v>160</v>
      </c>
      <c r="E61" s="19">
        <v>59780</v>
      </c>
      <c r="F61" s="20">
        <v>270.14999999999998</v>
      </c>
      <c r="G61" s="21">
        <v>7.0000000000000001E-3</v>
      </c>
      <c r="H61" s="22"/>
      <c r="I61" s="23"/>
    </row>
    <row r="62" spans="1:9" ht="12.95" customHeight="1">
      <c r="A62" s="17" t="s">
        <v>70</v>
      </c>
      <c r="B62" s="18" t="s">
        <v>71</v>
      </c>
      <c r="C62" s="14" t="s">
        <v>72</v>
      </c>
      <c r="D62" s="14" t="s">
        <v>57</v>
      </c>
      <c r="E62" s="19">
        <v>65251</v>
      </c>
      <c r="F62" s="20">
        <v>265.83</v>
      </c>
      <c r="G62" s="21">
        <v>6.8999999999999999E-3</v>
      </c>
      <c r="H62" s="22"/>
      <c r="I62" s="23"/>
    </row>
    <row r="63" spans="1:9" ht="12.95" customHeight="1">
      <c r="A63" s="17" t="s">
        <v>279</v>
      </c>
      <c r="B63" s="18" t="s">
        <v>280</v>
      </c>
      <c r="C63" s="14" t="s">
        <v>281</v>
      </c>
      <c r="D63" s="14" t="s">
        <v>65</v>
      </c>
      <c r="E63" s="19">
        <v>123702</v>
      </c>
      <c r="F63" s="20">
        <v>263.32</v>
      </c>
      <c r="G63" s="21">
        <v>6.7999999999999996E-3</v>
      </c>
      <c r="H63" s="22"/>
      <c r="I63" s="23"/>
    </row>
    <row r="64" spans="1:9" ht="12.95" customHeight="1">
      <c r="A64" s="17" t="s">
        <v>751</v>
      </c>
      <c r="B64" s="18" t="s">
        <v>752</v>
      </c>
      <c r="C64" s="14" t="s">
        <v>753</v>
      </c>
      <c r="D64" s="14" t="s">
        <v>653</v>
      </c>
      <c r="E64" s="19">
        <v>34908</v>
      </c>
      <c r="F64" s="20">
        <v>260.8</v>
      </c>
      <c r="G64" s="21">
        <v>6.7999999999999996E-3</v>
      </c>
      <c r="H64" s="22"/>
      <c r="I64" s="23"/>
    </row>
    <row r="65" spans="1:9" ht="12.95" customHeight="1">
      <c r="A65" s="17" t="s">
        <v>933</v>
      </c>
      <c r="B65" s="18" t="s">
        <v>934</v>
      </c>
      <c r="C65" s="14" t="s">
        <v>935</v>
      </c>
      <c r="D65" s="14" t="s">
        <v>502</v>
      </c>
      <c r="E65" s="19">
        <v>39767</v>
      </c>
      <c r="F65" s="20">
        <v>254.97</v>
      </c>
      <c r="G65" s="21">
        <v>6.6E-3</v>
      </c>
      <c r="H65" s="22"/>
      <c r="I65" s="23"/>
    </row>
    <row r="66" spans="1:9" ht="12.95" customHeight="1">
      <c r="A66" s="17" t="s">
        <v>936</v>
      </c>
      <c r="B66" s="18" t="s">
        <v>937</v>
      </c>
      <c r="C66" s="14" t="s">
        <v>938</v>
      </c>
      <c r="D66" s="14" t="s">
        <v>939</v>
      </c>
      <c r="E66" s="19">
        <v>43164</v>
      </c>
      <c r="F66" s="20">
        <v>249.01</v>
      </c>
      <c r="G66" s="21">
        <v>6.4999999999999997E-3</v>
      </c>
      <c r="H66" s="22"/>
      <c r="I66" s="23"/>
    </row>
    <row r="67" spans="1:9" ht="12.95" customHeight="1">
      <c r="A67" s="17" t="s">
        <v>898</v>
      </c>
      <c r="B67" s="18" t="s">
        <v>899</v>
      </c>
      <c r="C67" s="14" t="s">
        <v>900</v>
      </c>
      <c r="D67" s="14" t="s">
        <v>135</v>
      </c>
      <c r="E67" s="19">
        <v>32795</v>
      </c>
      <c r="F67" s="20">
        <v>235.94</v>
      </c>
      <c r="G67" s="21">
        <v>6.1000000000000004E-3</v>
      </c>
      <c r="H67" s="22"/>
      <c r="I67" s="23"/>
    </row>
    <row r="68" spans="1:9" ht="12.95" customHeight="1">
      <c r="A68" s="17" t="s">
        <v>401</v>
      </c>
      <c r="B68" s="18" t="s">
        <v>402</v>
      </c>
      <c r="C68" s="14" t="s">
        <v>403</v>
      </c>
      <c r="D68" s="14" t="s">
        <v>131</v>
      </c>
      <c r="E68" s="19">
        <v>4325</v>
      </c>
      <c r="F68" s="20">
        <v>223.71</v>
      </c>
      <c r="G68" s="21">
        <v>5.7999999999999996E-3</v>
      </c>
      <c r="H68" s="22"/>
      <c r="I68" s="23"/>
    </row>
    <row r="69" spans="1:9" ht="12.95" customHeight="1">
      <c r="A69" s="17" t="s">
        <v>880</v>
      </c>
      <c r="B69" s="18" t="s">
        <v>881</v>
      </c>
      <c r="C69" s="14" t="s">
        <v>882</v>
      </c>
      <c r="D69" s="14" t="s">
        <v>309</v>
      </c>
      <c r="E69" s="19">
        <v>77501</v>
      </c>
      <c r="F69" s="20">
        <v>222.08</v>
      </c>
      <c r="G69" s="21">
        <v>5.7999999999999996E-3</v>
      </c>
      <c r="H69" s="22"/>
      <c r="I69" s="23"/>
    </row>
    <row r="70" spans="1:9" ht="12.95" customHeight="1">
      <c r="A70" s="17" t="s">
        <v>306</v>
      </c>
      <c r="B70" s="18" t="s">
        <v>307</v>
      </c>
      <c r="C70" s="14" t="s">
        <v>308</v>
      </c>
      <c r="D70" s="14" t="s">
        <v>309</v>
      </c>
      <c r="E70" s="19">
        <v>114180</v>
      </c>
      <c r="F70" s="20">
        <v>222</v>
      </c>
      <c r="G70" s="21">
        <v>5.7999999999999996E-3</v>
      </c>
      <c r="H70" s="22"/>
      <c r="I70" s="23"/>
    </row>
    <row r="71" spans="1:9" ht="12.95" customHeight="1">
      <c r="A71" s="17" t="s">
        <v>940</v>
      </c>
      <c r="B71" s="18" t="s">
        <v>941</v>
      </c>
      <c r="C71" s="14" t="s">
        <v>942</v>
      </c>
      <c r="D71" s="14" t="s">
        <v>225</v>
      </c>
      <c r="E71" s="19">
        <v>58141</v>
      </c>
      <c r="F71" s="20">
        <v>214.48</v>
      </c>
      <c r="G71" s="21">
        <v>5.5999999999999999E-3</v>
      </c>
      <c r="H71" s="22"/>
      <c r="I71" s="23"/>
    </row>
    <row r="72" spans="1:9" ht="12.95" customHeight="1">
      <c r="A72" s="17" t="s">
        <v>863</v>
      </c>
      <c r="B72" s="18" t="s">
        <v>864</v>
      </c>
      <c r="C72" s="14" t="s">
        <v>865</v>
      </c>
      <c r="D72" s="14" t="s">
        <v>225</v>
      </c>
      <c r="E72" s="19">
        <v>5758</v>
      </c>
      <c r="F72" s="20">
        <v>203.78</v>
      </c>
      <c r="G72" s="21">
        <v>5.3E-3</v>
      </c>
      <c r="H72" s="22"/>
      <c r="I72" s="23"/>
    </row>
    <row r="73" spans="1:9" ht="12.95" customHeight="1">
      <c r="A73" s="17" t="s">
        <v>150</v>
      </c>
      <c r="B73" s="18" t="s">
        <v>151</v>
      </c>
      <c r="C73" s="14" t="s">
        <v>152</v>
      </c>
      <c r="D73" s="14" t="s">
        <v>117</v>
      </c>
      <c r="E73" s="19">
        <v>29952</v>
      </c>
      <c r="F73" s="20">
        <v>187.74</v>
      </c>
      <c r="G73" s="21">
        <v>4.8999999999999998E-3</v>
      </c>
      <c r="H73" s="22"/>
      <c r="I73" s="23"/>
    </row>
    <row r="74" spans="1:9" ht="12.95" customHeight="1">
      <c r="A74" s="17" t="s">
        <v>943</v>
      </c>
      <c r="B74" s="18" t="s">
        <v>944</v>
      </c>
      <c r="C74" s="14" t="s">
        <v>945</v>
      </c>
      <c r="D74" s="14" t="s">
        <v>225</v>
      </c>
      <c r="E74" s="19">
        <v>105259</v>
      </c>
      <c r="F74" s="20">
        <v>183.66</v>
      </c>
      <c r="G74" s="21">
        <v>4.7999999999999996E-3</v>
      </c>
      <c r="H74" s="22"/>
      <c r="I74" s="23"/>
    </row>
    <row r="75" spans="1:9" ht="12.95" customHeight="1">
      <c r="A75" s="17" t="s">
        <v>293</v>
      </c>
      <c r="B75" s="18" t="s">
        <v>294</v>
      </c>
      <c r="C75" s="14" t="s">
        <v>295</v>
      </c>
      <c r="D75" s="14" t="s">
        <v>225</v>
      </c>
      <c r="E75" s="19">
        <v>6058</v>
      </c>
      <c r="F75" s="20">
        <v>175.4</v>
      </c>
      <c r="G75" s="21">
        <v>4.5999999999999999E-3</v>
      </c>
      <c r="H75" s="22"/>
      <c r="I75" s="23"/>
    </row>
    <row r="76" spans="1:9" ht="12.95" customHeight="1">
      <c r="A76" s="17" t="s">
        <v>520</v>
      </c>
      <c r="B76" s="18" t="s">
        <v>521</v>
      </c>
      <c r="C76" s="14" t="s">
        <v>522</v>
      </c>
      <c r="D76" s="14" t="s">
        <v>523</v>
      </c>
      <c r="E76" s="19">
        <v>39567</v>
      </c>
      <c r="F76" s="20">
        <v>147.97999999999999</v>
      </c>
      <c r="G76" s="21">
        <v>3.8E-3</v>
      </c>
      <c r="H76" s="22"/>
      <c r="I76" s="23"/>
    </row>
    <row r="77" spans="1:9" ht="12.95" customHeight="1">
      <c r="A77" s="17" t="s">
        <v>946</v>
      </c>
      <c r="B77" s="18" t="s">
        <v>247</v>
      </c>
      <c r="C77" s="14" t="s">
        <v>947</v>
      </c>
      <c r="D77" s="14" t="s">
        <v>135</v>
      </c>
      <c r="E77" s="19">
        <v>6730</v>
      </c>
      <c r="F77" s="20">
        <v>101.15</v>
      </c>
      <c r="G77" s="21">
        <v>2.5999999999999999E-3</v>
      </c>
      <c r="H77" s="22"/>
      <c r="I77" s="23"/>
    </row>
    <row r="78" spans="1:9" ht="12.95" customHeight="1">
      <c r="A78" s="17" t="s">
        <v>948</v>
      </c>
      <c r="B78" s="18" t="s">
        <v>949</v>
      </c>
      <c r="C78" s="14" t="s">
        <v>950</v>
      </c>
      <c r="D78" s="14" t="s">
        <v>637</v>
      </c>
      <c r="E78" s="19">
        <v>6549</v>
      </c>
      <c r="F78" s="20">
        <v>42.07</v>
      </c>
      <c r="G78" s="21">
        <v>1.1000000000000001E-3</v>
      </c>
      <c r="H78" s="22"/>
      <c r="I78" s="23"/>
    </row>
    <row r="79" spans="1:9" ht="12.95" customHeight="1">
      <c r="A79" s="4"/>
      <c r="B79" s="13" t="s">
        <v>161</v>
      </c>
      <c r="C79" s="14"/>
      <c r="D79" s="14"/>
      <c r="E79" s="14"/>
      <c r="F79" s="24">
        <v>37428.92</v>
      </c>
      <c r="G79" s="25">
        <v>0.97240000000000004</v>
      </c>
      <c r="H79" s="26"/>
      <c r="I79" s="27"/>
    </row>
    <row r="80" spans="1:9" ht="12.95" customHeight="1">
      <c r="A80" s="4"/>
      <c r="B80" s="13"/>
      <c r="C80" s="14"/>
      <c r="D80" s="14"/>
      <c r="E80" s="14"/>
      <c r="F80" s="4"/>
      <c r="G80" s="15"/>
      <c r="H80" s="15"/>
      <c r="I80" s="16"/>
    </row>
    <row r="81" spans="1:9" ht="12.95" customHeight="1">
      <c r="A81" s="17" t="s">
        <v>313</v>
      </c>
      <c r="B81" s="18" t="s">
        <v>314</v>
      </c>
      <c r="C81" s="14" t="s">
        <v>315</v>
      </c>
      <c r="D81" s="14" t="s">
        <v>117</v>
      </c>
      <c r="E81" s="19">
        <v>3008</v>
      </c>
      <c r="F81" s="20">
        <v>74.540000000000006</v>
      </c>
      <c r="G81" s="21">
        <v>1.9E-3</v>
      </c>
      <c r="H81" s="22"/>
      <c r="I81" s="23"/>
    </row>
    <row r="82" spans="1:9" ht="12.95" customHeight="1">
      <c r="A82" s="4"/>
      <c r="B82" s="13" t="s">
        <v>161</v>
      </c>
      <c r="C82" s="14"/>
      <c r="D82" s="14"/>
      <c r="E82" s="14"/>
      <c r="F82" s="24">
        <v>74.540000000000006</v>
      </c>
      <c r="G82" s="25">
        <v>1.9E-3</v>
      </c>
      <c r="H82" s="26"/>
      <c r="I82" s="27"/>
    </row>
    <row r="83" spans="1:9" ht="12.95" customHeight="1">
      <c r="A83" s="4"/>
      <c r="B83" s="28" t="s">
        <v>162</v>
      </c>
      <c r="C83" s="1"/>
      <c r="D83" s="1"/>
      <c r="E83" s="1"/>
      <c r="F83" s="26" t="s">
        <v>163</v>
      </c>
      <c r="G83" s="26" t="s">
        <v>163</v>
      </c>
      <c r="H83" s="26"/>
      <c r="I83" s="27"/>
    </row>
    <row r="84" spans="1:9" ht="12.95" customHeight="1">
      <c r="A84" s="4"/>
      <c r="B84" s="28" t="s">
        <v>161</v>
      </c>
      <c r="C84" s="1"/>
      <c r="D84" s="1"/>
      <c r="E84" s="1"/>
      <c r="F84" s="26" t="s">
        <v>163</v>
      </c>
      <c r="G84" s="26" t="s">
        <v>163</v>
      </c>
      <c r="H84" s="26"/>
      <c r="I84" s="27"/>
    </row>
    <row r="85" spans="1:9" ht="12.95" customHeight="1">
      <c r="A85" s="4"/>
      <c r="B85" s="28" t="s">
        <v>164</v>
      </c>
      <c r="C85" s="29"/>
      <c r="D85" s="1"/>
      <c r="E85" s="29"/>
      <c r="F85" s="24">
        <v>37503.46</v>
      </c>
      <c r="G85" s="25">
        <v>0.97430000000000005</v>
      </c>
      <c r="H85" s="26"/>
      <c r="I85" s="27"/>
    </row>
    <row r="86" spans="1:9" ht="12.95" customHeight="1">
      <c r="A86" s="4"/>
      <c r="B86" s="32" t="s">
        <v>178</v>
      </c>
      <c r="C86" s="30"/>
      <c r="D86" s="30"/>
      <c r="E86" s="30"/>
      <c r="F86" s="31"/>
      <c r="G86" s="31"/>
      <c r="H86" s="31"/>
      <c r="I86" s="16"/>
    </row>
    <row r="87" spans="1:9" ht="12.95" customHeight="1">
      <c r="A87" s="4"/>
      <c r="B87" s="13"/>
      <c r="C87" s="30"/>
      <c r="D87" s="30"/>
      <c r="E87" s="30"/>
      <c r="F87" s="31"/>
      <c r="G87" s="31"/>
      <c r="H87" s="31"/>
      <c r="I87" s="16"/>
    </row>
    <row r="88" spans="1:9" ht="12.95" customHeight="1">
      <c r="A88" s="4"/>
      <c r="B88" s="28" t="s">
        <v>179</v>
      </c>
      <c r="C88" s="1"/>
      <c r="D88" s="1"/>
      <c r="E88" s="1"/>
      <c r="F88" s="26" t="s">
        <v>163</v>
      </c>
      <c r="G88" s="26" t="s">
        <v>163</v>
      </c>
      <c r="H88" s="26"/>
      <c r="I88" s="27"/>
    </row>
    <row r="89" spans="1:9" ht="12.95" customHeight="1">
      <c r="A89" s="4"/>
      <c r="B89" s="13"/>
      <c r="C89" s="30"/>
      <c r="D89" s="30"/>
      <c r="E89" s="30"/>
      <c r="F89" s="31"/>
      <c r="G89" s="31"/>
      <c r="H89" s="31"/>
      <c r="I89" s="16"/>
    </row>
    <row r="90" spans="1:9" ht="12.95" customHeight="1">
      <c r="A90" s="4"/>
      <c r="B90" s="28" t="s">
        <v>180</v>
      </c>
      <c r="C90" s="1"/>
      <c r="D90" s="1"/>
      <c r="E90" s="1"/>
      <c r="F90" s="26" t="s">
        <v>163</v>
      </c>
      <c r="G90" s="26" t="s">
        <v>163</v>
      </c>
      <c r="H90" s="26"/>
      <c r="I90" s="27"/>
    </row>
    <row r="91" spans="1:9" ht="12.95" customHeight="1">
      <c r="A91" s="4"/>
      <c r="B91" s="13"/>
      <c r="C91" s="30"/>
      <c r="D91" s="30"/>
      <c r="E91" s="30"/>
      <c r="F91" s="31"/>
      <c r="G91" s="31"/>
      <c r="H91" s="31"/>
      <c r="I91" s="16"/>
    </row>
    <row r="92" spans="1:9" ht="12.95" customHeight="1">
      <c r="A92" s="4"/>
      <c r="B92" s="28" t="s">
        <v>181</v>
      </c>
      <c r="C92" s="1"/>
      <c r="D92" s="1"/>
      <c r="E92" s="1"/>
      <c r="F92" s="26" t="s">
        <v>163</v>
      </c>
      <c r="G92" s="26" t="s">
        <v>163</v>
      </c>
      <c r="H92" s="26"/>
      <c r="I92" s="27"/>
    </row>
    <row r="93" spans="1:9" ht="12.95" customHeight="1">
      <c r="A93" s="4"/>
      <c r="B93" s="13"/>
      <c r="C93" s="30"/>
      <c r="D93" s="30"/>
      <c r="E93" s="30"/>
      <c r="F93" s="31"/>
      <c r="G93" s="31"/>
      <c r="H93" s="31"/>
      <c r="I93" s="16"/>
    </row>
    <row r="94" spans="1:9" ht="12.95" customHeight="1">
      <c r="A94" s="4"/>
      <c r="B94" s="28" t="s">
        <v>182</v>
      </c>
      <c r="C94" s="1"/>
      <c r="D94" s="1"/>
      <c r="E94" s="1"/>
      <c r="F94" s="26" t="s">
        <v>163</v>
      </c>
      <c r="G94" s="26" t="s">
        <v>163</v>
      </c>
      <c r="H94" s="26"/>
      <c r="I94" s="27"/>
    </row>
    <row r="95" spans="1:9" ht="12.95" customHeight="1">
      <c r="A95" s="4"/>
      <c r="B95" s="13"/>
      <c r="C95" s="30"/>
      <c r="D95" s="30"/>
      <c r="E95" s="30"/>
      <c r="F95" s="31"/>
      <c r="G95" s="31"/>
      <c r="H95" s="31"/>
      <c r="I95" s="16"/>
    </row>
    <row r="96" spans="1:9" ht="12.95" customHeight="1">
      <c r="A96" s="4"/>
      <c r="B96" s="28" t="s">
        <v>183</v>
      </c>
      <c r="C96" s="29"/>
      <c r="D96" s="29"/>
      <c r="E96" s="29"/>
      <c r="F96" s="33" t="s">
        <v>163</v>
      </c>
      <c r="G96" s="33" t="s">
        <v>163</v>
      </c>
      <c r="H96" s="33"/>
      <c r="I96" s="27"/>
    </row>
    <row r="97" spans="1:9" ht="12.95" customHeight="1">
      <c r="A97" s="4"/>
      <c r="B97" s="13"/>
      <c r="C97" s="30"/>
      <c r="D97" s="30"/>
      <c r="E97" s="30"/>
      <c r="F97" s="31"/>
      <c r="G97" s="31"/>
      <c r="H97" s="31"/>
      <c r="I97" s="16"/>
    </row>
    <row r="98" spans="1:9" ht="12.95" customHeight="1">
      <c r="A98" s="4"/>
      <c r="B98" s="28" t="s">
        <v>164</v>
      </c>
      <c r="C98" s="34"/>
      <c r="D98" s="34"/>
      <c r="E98" s="34"/>
      <c r="F98" s="35" t="s">
        <v>163</v>
      </c>
      <c r="G98" s="35" t="s">
        <v>163</v>
      </c>
      <c r="H98" s="35"/>
      <c r="I98" s="27"/>
    </row>
    <row r="99" spans="1:9" ht="12.95" customHeight="1">
      <c r="A99" s="4"/>
      <c r="B99" s="28" t="s">
        <v>184</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185</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186</v>
      </c>
      <c r="C103" s="1"/>
      <c r="D103" s="1"/>
      <c r="E103" s="1"/>
      <c r="F103" s="26" t="s">
        <v>163</v>
      </c>
      <c r="G103" s="26" t="s">
        <v>163</v>
      </c>
      <c r="H103" s="26"/>
      <c r="I103" s="27"/>
    </row>
    <row r="104" spans="1:9" ht="12.95" customHeight="1">
      <c r="A104" s="4"/>
      <c r="B104" s="13"/>
      <c r="C104" s="30"/>
      <c r="D104" s="30"/>
      <c r="E104" s="30"/>
      <c r="F104" s="31"/>
      <c r="G104" s="31"/>
      <c r="H104" s="31"/>
      <c r="I104" s="16"/>
    </row>
    <row r="105" spans="1:9" ht="12.95" customHeight="1">
      <c r="A105" s="4"/>
      <c r="B105" s="28" t="s">
        <v>187</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188</v>
      </c>
      <c r="C107" s="29"/>
      <c r="D107" s="29"/>
      <c r="E107" s="29"/>
      <c r="F107" s="33" t="s">
        <v>163</v>
      </c>
      <c r="G107" s="33" t="s">
        <v>163</v>
      </c>
      <c r="H107" s="33"/>
      <c r="I107" s="27"/>
    </row>
    <row r="108" spans="1:9" ht="12.95" customHeight="1">
      <c r="A108" s="4"/>
      <c r="B108" s="13"/>
      <c r="C108" s="30"/>
      <c r="D108" s="30"/>
      <c r="E108" s="30"/>
      <c r="F108" s="31"/>
      <c r="G108" s="31"/>
      <c r="H108" s="31"/>
      <c r="I108" s="16"/>
    </row>
    <row r="109" spans="1:9" ht="12.95" customHeight="1">
      <c r="A109" s="4"/>
      <c r="B109" s="28" t="s">
        <v>164</v>
      </c>
      <c r="C109" s="34"/>
      <c r="D109" s="34"/>
      <c r="E109" s="34"/>
      <c r="F109" s="35" t="s">
        <v>163</v>
      </c>
      <c r="G109" s="35" t="s">
        <v>163</v>
      </c>
      <c r="H109" s="35"/>
      <c r="I109" s="27"/>
    </row>
    <row r="110" spans="1:9" ht="12.95" customHeight="1">
      <c r="A110" s="4"/>
      <c r="B110" s="28" t="s">
        <v>165</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375</v>
      </c>
      <c r="C112" s="1"/>
      <c r="D112" s="1"/>
      <c r="E112" s="1"/>
      <c r="F112" s="26" t="s">
        <v>163</v>
      </c>
      <c r="G112" s="26" t="s">
        <v>163</v>
      </c>
      <c r="H112" s="26"/>
      <c r="I112" s="27"/>
    </row>
    <row r="113" spans="1:9" ht="12.95" customHeight="1">
      <c r="A113" s="4"/>
      <c r="B113" s="13"/>
      <c r="C113" s="30"/>
      <c r="D113" s="30"/>
      <c r="E113" s="30"/>
      <c r="F113" s="31"/>
      <c r="G113" s="31"/>
      <c r="H113" s="31"/>
      <c r="I113" s="16"/>
    </row>
    <row r="114" spans="1:9" ht="12.95" customHeight="1">
      <c r="A114" s="4"/>
      <c r="B114" s="28" t="s">
        <v>376</v>
      </c>
      <c r="C114" s="1"/>
      <c r="D114" s="1"/>
      <c r="E114" s="1"/>
      <c r="F114" s="26" t="s">
        <v>163</v>
      </c>
      <c r="G114" s="26" t="s">
        <v>163</v>
      </c>
      <c r="H114" s="26"/>
      <c r="I114" s="27"/>
    </row>
    <row r="115" spans="1:9" ht="12.95" customHeight="1">
      <c r="A115" s="4"/>
      <c r="B115" s="13"/>
      <c r="C115" s="30"/>
      <c r="D115" s="30"/>
      <c r="E115" s="30"/>
      <c r="F115" s="31"/>
      <c r="G115" s="31"/>
      <c r="H115" s="31"/>
      <c r="I115" s="16"/>
    </row>
    <row r="116" spans="1:9" ht="12.95" customHeight="1">
      <c r="A116" s="4"/>
      <c r="B116" s="28" t="s">
        <v>377</v>
      </c>
      <c r="C116" s="1"/>
      <c r="D116" s="1"/>
      <c r="E116" s="1"/>
      <c r="F116" s="26" t="s">
        <v>163</v>
      </c>
      <c r="G116" s="26" t="s">
        <v>163</v>
      </c>
      <c r="H116" s="26"/>
      <c r="I116" s="27"/>
    </row>
    <row r="117" spans="1:9" ht="12.95" customHeight="1">
      <c r="A117" s="4"/>
      <c r="B117" s="13"/>
      <c r="C117" s="30"/>
      <c r="D117" s="30"/>
      <c r="E117" s="30"/>
      <c r="F117" s="31"/>
      <c r="G117" s="31"/>
      <c r="H117" s="31"/>
      <c r="I117" s="16"/>
    </row>
    <row r="118" spans="1:9" ht="12.95" customHeight="1">
      <c r="A118" s="4"/>
      <c r="B118" s="28" t="s">
        <v>378</v>
      </c>
      <c r="C118" s="1"/>
      <c r="D118" s="1"/>
      <c r="E118" s="1"/>
      <c r="F118" s="26" t="s">
        <v>163</v>
      </c>
      <c r="G118" s="26" t="s">
        <v>163</v>
      </c>
      <c r="H118" s="26"/>
      <c r="I118" s="27"/>
    </row>
    <row r="119" spans="1:9" ht="12.95" customHeight="1">
      <c r="A119" s="4"/>
      <c r="B119" s="13"/>
      <c r="C119" s="30"/>
      <c r="D119" s="30"/>
      <c r="E119" s="30"/>
      <c r="F119" s="31"/>
      <c r="G119" s="31"/>
      <c r="H119" s="31"/>
      <c r="I119" s="16"/>
    </row>
    <row r="120" spans="1:9" ht="12.95" customHeight="1">
      <c r="A120" s="4"/>
      <c r="B120" s="28" t="s">
        <v>164</v>
      </c>
      <c r="C120" s="29"/>
      <c r="D120" s="29"/>
      <c r="E120" s="29"/>
      <c r="F120" s="33" t="s">
        <v>163</v>
      </c>
      <c r="G120" s="33" t="s">
        <v>163</v>
      </c>
      <c r="H120" s="33"/>
      <c r="I120" s="27"/>
    </row>
    <row r="121" spans="1:9" ht="12.95" customHeight="1">
      <c r="A121" s="4"/>
      <c r="B121" s="28" t="s">
        <v>172</v>
      </c>
      <c r="C121" s="1"/>
      <c r="D121" s="1"/>
      <c r="E121" s="1"/>
      <c r="F121" s="26" t="s">
        <v>163</v>
      </c>
      <c r="G121" s="26" t="s">
        <v>163</v>
      </c>
      <c r="H121" s="26"/>
      <c r="I121" s="27"/>
    </row>
    <row r="122" spans="1:9" ht="12.95" customHeight="1">
      <c r="A122" s="4"/>
      <c r="B122" s="13"/>
      <c r="C122" s="30"/>
      <c r="D122" s="30"/>
      <c r="E122" s="30"/>
      <c r="F122" s="31"/>
      <c r="G122" s="31"/>
      <c r="H122" s="31"/>
      <c r="I122" s="16"/>
    </row>
    <row r="123" spans="1:9" ht="12.95" customHeight="1">
      <c r="A123" s="4"/>
      <c r="B123" s="28" t="s">
        <v>164</v>
      </c>
      <c r="C123" s="29"/>
      <c r="D123" s="29"/>
      <c r="E123" s="29"/>
      <c r="F123" s="33" t="s">
        <v>163</v>
      </c>
      <c r="G123" s="33" t="s">
        <v>163</v>
      </c>
      <c r="H123" s="33"/>
      <c r="I123" s="27"/>
    </row>
    <row r="124" spans="1:9" ht="12.95" customHeight="1">
      <c r="A124" s="4"/>
      <c r="B124" s="28" t="s">
        <v>175</v>
      </c>
      <c r="C124" s="1"/>
      <c r="D124" s="1"/>
      <c r="E124" s="1"/>
      <c r="F124" s="26" t="s">
        <v>163</v>
      </c>
      <c r="G124" s="26" t="s">
        <v>163</v>
      </c>
      <c r="H124" s="26"/>
      <c r="I124" s="27"/>
    </row>
    <row r="125" spans="1:9" ht="12.95" customHeight="1">
      <c r="A125" s="4"/>
      <c r="B125" s="13"/>
      <c r="C125" s="30"/>
      <c r="D125" s="30"/>
      <c r="E125" s="30"/>
      <c r="F125" s="31"/>
      <c r="G125" s="31"/>
      <c r="H125" s="31"/>
      <c r="I125" s="16"/>
    </row>
    <row r="126" spans="1:9" ht="12.95" customHeight="1">
      <c r="A126" s="4"/>
      <c r="B126" s="28" t="s">
        <v>164</v>
      </c>
      <c r="C126" s="29"/>
      <c r="D126" s="29"/>
      <c r="E126" s="29"/>
      <c r="F126" s="33" t="s">
        <v>163</v>
      </c>
      <c r="G126" s="33" t="s">
        <v>163</v>
      </c>
      <c r="H126" s="33" t="s">
        <v>705</v>
      </c>
      <c r="I126" s="27"/>
    </row>
    <row r="127" spans="1:9" ht="12.95" customHeight="1">
      <c r="A127" s="4"/>
      <c r="B127" s="28" t="s">
        <v>189</v>
      </c>
      <c r="C127" s="36"/>
      <c r="D127" s="1"/>
      <c r="E127" s="29"/>
      <c r="F127" s="37">
        <v>970.53</v>
      </c>
      <c r="G127" s="25">
        <v>2.5700000000000001E-2</v>
      </c>
      <c r="H127" s="26"/>
      <c r="I127" s="27"/>
    </row>
    <row r="128" spans="1:9" ht="12.95" customHeight="1">
      <c r="A128" s="4"/>
      <c r="B128" s="38" t="s">
        <v>190</v>
      </c>
      <c r="C128" s="39"/>
      <c r="D128" s="39"/>
      <c r="E128" s="39"/>
      <c r="F128" s="40">
        <v>38473.99</v>
      </c>
      <c r="G128" s="41">
        <v>1</v>
      </c>
      <c r="H128" s="42"/>
      <c r="I128" s="43"/>
    </row>
    <row r="129" spans="1:9" ht="12.95" customHeight="1">
      <c r="A129" s="4"/>
      <c r="B129" s="155"/>
      <c r="C129" s="155"/>
      <c r="D129" s="155"/>
      <c r="E129" s="155"/>
      <c r="F129" s="155"/>
      <c r="G129" s="155"/>
      <c r="H129" s="155"/>
      <c r="I129" s="155"/>
    </row>
    <row r="130" spans="1:9" ht="12.95" customHeight="1">
      <c r="A130" s="4"/>
      <c r="B130" s="156"/>
      <c r="C130" s="156"/>
      <c r="D130" s="156"/>
      <c r="E130" s="156"/>
      <c r="F130" s="156"/>
      <c r="G130" s="156"/>
      <c r="H130" s="156"/>
      <c r="I130" s="156"/>
    </row>
    <row r="131" spans="1:9" ht="12.95" customHeight="1">
      <c r="A131" s="4"/>
      <c r="B131" s="156" t="s">
        <v>196</v>
      </c>
      <c r="C131" s="156"/>
      <c r="D131" s="156"/>
      <c r="E131" s="156"/>
      <c r="F131" s="156"/>
      <c r="G131" s="156"/>
      <c r="H131" s="156"/>
      <c r="I131" s="156"/>
    </row>
    <row r="132" spans="1:9" ht="12.95" customHeight="1">
      <c r="A132" s="4"/>
      <c r="B132" s="155" t="s">
        <v>197</v>
      </c>
      <c r="C132" s="155"/>
      <c r="D132" s="155"/>
      <c r="E132" s="155"/>
      <c r="F132" s="155"/>
      <c r="G132" s="155"/>
      <c r="H132" s="155"/>
      <c r="I132" s="155"/>
    </row>
    <row r="133" spans="1:9" ht="12.95" customHeight="1">
      <c r="A133" s="4"/>
      <c r="B133" s="155" t="s">
        <v>198</v>
      </c>
      <c r="C133" s="155"/>
      <c r="D133" s="155"/>
      <c r="E133" s="155"/>
      <c r="F133" s="155"/>
      <c r="G133" s="155"/>
      <c r="H133" s="155"/>
      <c r="I133" s="155"/>
    </row>
    <row r="134" spans="1:9" ht="12.95" customHeight="1">
      <c r="A134" s="4"/>
      <c r="B134" s="155" t="s">
        <v>199</v>
      </c>
      <c r="C134" s="155"/>
      <c r="D134" s="155"/>
      <c r="E134" s="155"/>
      <c r="F134" s="155"/>
      <c r="G134" s="155"/>
      <c r="H134" s="155"/>
      <c r="I134" s="155"/>
    </row>
    <row r="135" spans="1:9" ht="12.95" customHeight="1">
      <c r="A135" s="4"/>
      <c r="B135" s="155" t="s">
        <v>200</v>
      </c>
      <c r="C135" s="155"/>
      <c r="D135" s="155"/>
      <c r="E135" s="155"/>
      <c r="F135" s="155"/>
      <c r="G135" s="155"/>
      <c r="H135" s="155"/>
      <c r="I135" s="155"/>
    </row>
    <row r="136" spans="1:9" ht="12.95" customHeight="1">
      <c r="A136" s="4"/>
      <c r="B136" s="155" t="s">
        <v>201</v>
      </c>
      <c r="C136" s="155"/>
      <c r="D136" s="155"/>
      <c r="E136" s="155"/>
      <c r="F136" s="155"/>
      <c r="G136" s="155"/>
      <c r="H136" s="155"/>
      <c r="I136" s="155"/>
    </row>
    <row r="137" spans="1:9" ht="12.95" customHeight="1">
      <c r="A137" s="4"/>
      <c r="B137" s="155" t="s">
        <v>202</v>
      </c>
      <c r="C137" s="155"/>
      <c r="D137" s="155"/>
      <c r="E137" s="155"/>
      <c r="F137" s="155"/>
      <c r="G137" s="155"/>
      <c r="H137" s="155"/>
      <c r="I137" s="155"/>
    </row>
    <row r="141" spans="1:9" ht="60">
      <c r="B141" s="128" t="s">
        <v>1239</v>
      </c>
    </row>
    <row r="151" spans="2:2">
      <c r="B151" s="129" t="s">
        <v>1212</v>
      </c>
    </row>
    <row r="152" spans="2:2" ht="15.75">
      <c r="B152" s="130" t="s">
        <v>1230</v>
      </c>
    </row>
    <row r="153" spans="2:2" ht="15.75">
      <c r="B153" s="99" t="s">
        <v>1214</v>
      </c>
    </row>
  </sheetData>
  <mergeCells count="9">
    <mergeCell ref="B134:I134"/>
    <mergeCell ref="B135:I135"/>
    <mergeCell ref="B136:I136"/>
    <mergeCell ref="B137:I137"/>
    <mergeCell ref="B129:I129"/>
    <mergeCell ref="B130:I130"/>
    <mergeCell ref="B131:I131"/>
    <mergeCell ref="B132:I132"/>
    <mergeCell ref="B133:I133"/>
  </mergeCells>
  <hyperlinks>
    <hyperlink ref="A1" location="ITILTE" display="ITILTE" xr:uid="{00000000-0004-0000-0C00-000000000000}"/>
    <hyperlink ref="B3" location="ITIELSSTaxSaverFund" display="ITI ELSS Tax Saver Fund" xr:uid="{00000000-0004-0000-0C00-000001000000}"/>
  </hyperlinks>
  <pageMargins left="0" right="0" top="0" bottom="0" header="0" footer="0"/>
  <pageSetup orientation="landscape"/>
  <headerFooter>
    <oddFooter xml:space="preserve">&amp;C_x000D_&amp;1#&amp;"Calibri"&amp;10&amp;K000000  </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heetPr>
  <dimension ref="A1:I153"/>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27</v>
      </c>
      <c r="B1" s="3"/>
      <c r="C1" s="4"/>
      <c r="D1" s="4"/>
      <c r="E1" s="4"/>
      <c r="F1" s="4"/>
      <c r="G1" s="4"/>
      <c r="H1" s="4"/>
      <c r="I1" s="4"/>
    </row>
    <row r="2" spans="1:9" ht="26.1" customHeight="1">
      <c r="A2" s="4"/>
      <c r="B2" s="5" t="s">
        <v>41</v>
      </c>
      <c r="C2" s="4"/>
      <c r="D2" s="4"/>
      <c r="E2" s="4"/>
      <c r="F2" s="4"/>
      <c r="G2" s="4"/>
      <c r="H2" s="4"/>
      <c r="I2" s="4"/>
    </row>
    <row r="3" spans="1:9" ht="12.95" customHeight="1">
      <c r="A3" s="4"/>
      <c r="B3" s="3" t="s">
        <v>28</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319232</v>
      </c>
      <c r="F9" s="20">
        <v>6145.22</v>
      </c>
      <c r="G9" s="21">
        <v>5.2699999999999997E-2</v>
      </c>
      <c r="H9" s="22"/>
      <c r="I9" s="23"/>
    </row>
    <row r="10" spans="1:9" ht="12.95" customHeight="1">
      <c r="A10" s="17" t="s">
        <v>210</v>
      </c>
      <c r="B10" s="18" t="s">
        <v>211</v>
      </c>
      <c r="C10" s="14" t="s">
        <v>212</v>
      </c>
      <c r="D10" s="14" t="s">
        <v>96</v>
      </c>
      <c r="E10" s="19">
        <v>307549</v>
      </c>
      <c r="F10" s="20">
        <v>4388.72</v>
      </c>
      <c r="G10" s="21">
        <v>3.7699999999999997E-2</v>
      </c>
      <c r="H10" s="22"/>
      <c r="I10" s="23"/>
    </row>
    <row r="11" spans="1:9" ht="12.95" customHeight="1">
      <c r="A11" s="17" t="s">
        <v>207</v>
      </c>
      <c r="B11" s="18" t="s">
        <v>208</v>
      </c>
      <c r="C11" s="14" t="s">
        <v>209</v>
      </c>
      <c r="D11" s="14" t="s">
        <v>103</v>
      </c>
      <c r="E11" s="19">
        <v>274881</v>
      </c>
      <c r="F11" s="20">
        <v>3862.08</v>
      </c>
      <c r="G11" s="21">
        <v>3.32E-2</v>
      </c>
      <c r="H11" s="22"/>
      <c r="I11" s="23"/>
    </row>
    <row r="12" spans="1:9" ht="12.95" customHeight="1">
      <c r="A12" s="17" t="s">
        <v>706</v>
      </c>
      <c r="B12" s="18" t="s">
        <v>707</v>
      </c>
      <c r="C12" s="14" t="s">
        <v>708</v>
      </c>
      <c r="D12" s="14" t="s">
        <v>637</v>
      </c>
      <c r="E12" s="19">
        <v>22800</v>
      </c>
      <c r="F12" s="20">
        <v>3003.22</v>
      </c>
      <c r="G12" s="21">
        <v>2.58E-2</v>
      </c>
      <c r="H12" s="22"/>
      <c r="I12" s="23"/>
    </row>
    <row r="13" spans="1:9" ht="12.95" customHeight="1">
      <c r="A13" s="17" t="s">
        <v>213</v>
      </c>
      <c r="B13" s="18" t="s">
        <v>214</v>
      </c>
      <c r="C13" s="14" t="s">
        <v>215</v>
      </c>
      <c r="D13" s="14" t="s">
        <v>92</v>
      </c>
      <c r="E13" s="19">
        <v>150882</v>
      </c>
      <c r="F13" s="20">
        <v>2813.19</v>
      </c>
      <c r="G13" s="21">
        <v>2.41E-2</v>
      </c>
      <c r="H13" s="22"/>
      <c r="I13" s="23"/>
    </row>
    <row r="14" spans="1:9" ht="12.95" customHeight="1">
      <c r="A14" s="17" t="s">
        <v>226</v>
      </c>
      <c r="B14" s="18" t="s">
        <v>227</v>
      </c>
      <c r="C14" s="14" t="s">
        <v>228</v>
      </c>
      <c r="D14" s="14" t="s">
        <v>229</v>
      </c>
      <c r="E14" s="19">
        <v>656021</v>
      </c>
      <c r="F14" s="20">
        <v>2793.34</v>
      </c>
      <c r="G14" s="21">
        <v>2.4E-2</v>
      </c>
      <c r="H14" s="22"/>
      <c r="I14" s="23"/>
    </row>
    <row r="15" spans="1:9" ht="12.95" customHeight="1">
      <c r="A15" s="17" t="s">
        <v>785</v>
      </c>
      <c r="B15" s="18" t="s">
        <v>786</v>
      </c>
      <c r="C15" s="14" t="s">
        <v>787</v>
      </c>
      <c r="D15" s="14" t="s">
        <v>117</v>
      </c>
      <c r="E15" s="19">
        <v>18325</v>
      </c>
      <c r="F15" s="20">
        <v>2662.44</v>
      </c>
      <c r="G15" s="21">
        <v>2.29E-2</v>
      </c>
      <c r="H15" s="22"/>
      <c r="I15" s="23"/>
    </row>
    <row r="16" spans="1:9" ht="12.95" customHeight="1">
      <c r="A16" s="17" t="s">
        <v>124</v>
      </c>
      <c r="B16" s="18" t="s">
        <v>125</v>
      </c>
      <c r="C16" s="14" t="s">
        <v>126</v>
      </c>
      <c r="D16" s="14" t="s">
        <v>127</v>
      </c>
      <c r="E16" s="19">
        <v>66201</v>
      </c>
      <c r="F16" s="20">
        <v>2211.7800000000002</v>
      </c>
      <c r="G16" s="21">
        <v>1.9E-2</v>
      </c>
      <c r="H16" s="22"/>
      <c r="I16" s="23"/>
    </row>
    <row r="17" spans="1:9" ht="12.95" customHeight="1">
      <c r="A17" s="17" t="s">
        <v>216</v>
      </c>
      <c r="B17" s="18" t="s">
        <v>217</v>
      </c>
      <c r="C17" s="14" t="s">
        <v>218</v>
      </c>
      <c r="D17" s="14" t="s">
        <v>96</v>
      </c>
      <c r="E17" s="19">
        <v>173150</v>
      </c>
      <c r="F17" s="20">
        <v>2051.83</v>
      </c>
      <c r="G17" s="21">
        <v>1.7600000000000001E-2</v>
      </c>
      <c r="H17" s="22"/>
      <c r="I17" s="23"/>
    </row>
    <row r="18" spans="1:9" ht="12.95" customHeight="1">
      <c r="A18" s="17" t="s">
        <v>62</v>
      </c>
      <c r="B18" s="18" t="s">
        <v>63</v>
      </c>
      <c r="C18" s="14" t="s">
        <v>64</v>
      </c>
      <c r="D18" s="14" t="s">
        <v>65</v>
      </c>
      <c r="E18" s="19">
        <v>33339</v>
      </c>
      <c r="F18" s="20">
        <v>2043.01</v>
      </c>
      <c r="G18" s="21">
        <v>1.7500000000000002E-2</v>
      </c>
      <c r="H18" s="22"/>
      <c r="I18" s="23"/>
    </row>
    <row r="19" spans="1:9" ht="12.95" customHeight="1">
      <c r="A19" s="17" t="s">
        <v>136</v>
      </c>
      <c r="B19" s="18" t="s">
        <v>137</v>
      </c>
      <c r="C19" s="14" t="s">
        <v>138</v>
      </c>
      <c r="D19" s="14" t="s">
        <v>139</v>
      </c>
      <c r="E19" s="19">
        <v>147134</v>
      </c>
      <c r="F19" s="20">
        <v>1920.1</v>
      </c>
      <c r="G19" s="21">
        <v>1.6500000000000001E-2</v>
      </c>
      <c r="H19" s="22"/>
      <c r="I19" s="23"/>
    </row>
    <row r="20" spans="1:9" ht="12.95" customHeight="1">
      <c r="A20" s="17" t="s">
        <v>290</v>
      </c>
      <c r="B20" s="18" t="s">
        <v>291</v>
      </c>
      <c r="C20" s="14" t="s">
        <v>292</v>
      </c>
      <c r="D20" s="14" t="s">
        <v>236</v>
      </c>
      <c r="E20" s="19">
        <v>11529</v>
      </c>
      <c r="F20" s="20">
        <v>1896.75</v>
      </c>
      <c r="G20" s="21">
        <v>1.6299999999999999E-2</v>
      </c>
      <c r="H20" s="22"/>
      <c r="I20" s="23"/>
    </row>
    <row r="21" spans="1:9" ht="12.95" customHeight="1">
      <c r="A21" s="17" t="s">
        <v>614</v>
      </c>
      <c r="B21" s="18" t="s">
        <v>615</v>
      </c>
      <c r="C21" s="14" t="s">
        <v>616</v>
      </c>
      <c r="D21" s="14" t="s">
        <v>107</v>
      </c>
      <c r="E21" s="19">
        <v>144177</v>
      </c>
      <c r="F21" s="20">
        <v>1869.54</v>
      </c>
      <c r="G21" s="21">
        <v>1.6E-2</v>
      </c>
      <c r="H21" s="22"/>
      <c r="I21" s="23"/>
    </row>
    <row r="22" spans="1:9" ht="12.95" customHeight="1">
      <c r="A22" s="17" t="s">
        <v>147</v>
      </c>
      <c r="B22" s="18" t="s">
        <v>148</v>
      </c>
      <c r="C22" s="14" t="s">
        <v>149</v>
      </c>
      <c r="D22" s="14" t="s">
        <v>107</v>
      </c>
      <c r="E22" s="19">
        <v>101516</v>
      </c>
      <c r="F22" s="20">
        <v>1860.08</v>
      </c>
      <c r="G22" s="21">
        <v>1.6E-2</v>
      </c>
      <c r="H22" s="22"/>
      <c r="I22" s="23"/>
    </row>
    <row r="23" spans="1:9" ht="12.95" customHeight="1">
      <c r="A23" s="17" t="s">
        <v>104</v>
      </c>
      <c r="B23" s="18" t="s">
        <v>105</v>
      </c>
      <c r="C23" s="14" t="s">
        <v>106</v>
      </c>
      <c r="D23" s="14" t="s">
        <v>107</v>
      </c>
      <c r="E23" s="19">
        <v>88374</v>
      </c>
      <c r="F23" s="20">
        <v>1851.97</v>
      </c>
      <c r="G23" s="21">
        <v>1.5900000000000001E-2</v>
      </c>
      <c r="H23" s="22"/>
      <c r="I23" s="23"/>
    </row>
    <row r="24" spans="1:9" ht="12.95" customHeight="1">
      <c r="A24" s="17" t="s">
        <v>533</v>
      </c>
      <c r="B24" s="18" t="s">
        <v>534</v>
      </c>
      <c r="C24" s="14" t="s">
        <v>535</v>
      </c>
      <c r="D24" s="14" t="s">
        <v>57</v>
      </c>
      <c r="E24" s="19">
        <v>92669</v>
      </c>
      <c r="F24" s="20">
        <v>1808.53</v>
      </c>
      <c r="G24" s="21">
        <v>1.55E-2</v>
      </c>
      <c r="H24" s="22"/>
      <c r="I24" s="23"/>
    </row>
    <row r="25" spans="1:9" ht="12.95" customHeight="1">
      <c r="A25" s="17" t="s">
        <v>507</v>
      </c>
      <c r="B25" s="18" t="s">
        <v>508</v>
      </c>
      <c r="C25" s="14" t="s">
        <v>509</v>
      </c>
      <c r="D25" s="14" t="s">
        <v>160</v>
      </c>
      <c r="E25" s="19">
        <v>81360</v>
      </c>
      <c r="F25" s="20">
        <v>1758.6</v>
      </c>
      <c r="G25" s="21">
        <v>1.5100000000000001E-2</v>
      </c>
      <c r="H25" s="22"/>
      <c r="I25" s="23"/>
    </row>
    <row r="26" spans="1:9" ht="12.95" customHeight="1">
      <c r="A26" s="17" t="s">
        <v>663</v>
      </c>
      <c r="B26" s="18" t="s">
        <v>664</v>
      </c>
      <c r="C26" s="14" t="s">
        <v>665</v>
      </c>
      <c r="D26" s="14" t="s">
        <v>107</v>
      </c>
      <c r="E26" s="19">
        <v>70635</v>
      </c>
      <c r="F26" s="20">
        <v>1741.36</v>
      </c>
      <c r="G26" s="21">
        <v>1.49E-2</v>
      </c>
      <c r="H26" s="22"/>
      <c r="I26" s="23"/>
    </row>
    <row r="27" spans="1:9" ht="12.95" customHeight="1">
      <c r="A27" s="17" t="s">
        <v>66</v>
      </c>
      <c r="B27" s="18" t="s">
        <v>67</v>
      </c>
      <c r="C27" s="14" t="s">
        <v>68</v>
      </c>
      <c r="D27" s="14" t="s">
        <v>69</v>
      </c>
      <c r="E27" s="19">
        <v>200585</v>
      </c>
      <c r="F27" s="20">
        <v>1734.56</v>
      </c>
      <c r="G27" s="21">
        <v>1.49E-2</v>
      </c>
      <c r="H27" s="22"/>
      <c r="I27" s="23"/>
    </row>
    <row r="28" spans="1:9" ht="12.95" customHeight="1">
      <c r="A28" s="17" t="s">
        <v>111</v>
      </c>
      <c r="B28" s="18" t="s">
        <v>112</v>
      </c>
      <c r="C28" s="14" t="s">
        <v>113</v>
      </c>
      <c r="D28" s="14" t="s">
        <v>96</v>
      </c>
      <c r="E28" s="19">
        <v>219568</v>
      </c>
      <c r="F28" s="20">
        <v>1731.62</v>
      </c>
      <c r="G28" s="21">
        <v>1.49E-2</v>
      </c>
      <c r="H28" s="22"/>
      <c r="I28" s="23"/>
    </row>
    <row r="29" spans="1:9" ht="12.95" customHeight="1">
      <c r="A29" s="17" t="s">
        <v>255</v>
      </c>
      <c r="B29" s="18" t="s">
        <v>256</v>
      </c>
      <c r="C29" s="14" t="s">
        <v>257</v>
      </c>
      <c r="D29" s="14" t="s">
        <v>88</v>
      </c>
      <c r="E29" s="19">
        <v>487949</v>
      </c>
      <c r="F29" s="20">
        <v>1730.02</v>
      </c>
      <c r="G29" s="21">
        <v>1.49E-2</v>
      </c>
      <c r="H29" s="22"/>
      <c r="I29" s="23"/>
    </row>
    <row r="30" spans="1:9" ht="12.95" customHeight="1">
      <c r="A30" s="17" t="s">
        <v>240</v>
      </c>
      <c r="B30" s="18" t="s">
        <v>241</v>
      </c>
      <c r="C30" s="14" t="s">
        <v>242</v>
      </c>
      <c r="D30" s="14" t="s">
        <v>143</v>
      </c>
      <c r="E30" s="19">
        <v>58136</v>
      </c>
      <c r="F30" s="20">
        <v>1702.69</v>
      </c>
      <c r="G30" s="21">
        <v>1.46E-2</v>
      </c>
      <c r="H30" s="22"/>
      <c r="I30" s="23"/>
    </row>
    <row r="31" spans="1:9" ht="12.95" customHeight="1">
      <c r="A31" s="17" t="s">
        <v>951</v>
      </c>
      <c r="B31" s="18" t="s">
        <v>952</v>
      </c>
      <c r="C31" s="14" t="s">
        <v>953</v>
      </c>
      <c r="D31" s="14" t="s">
        <v>623</v>
      </c>
      <c r="E31" s="19">
        <v>125039</v>
      </c>
      <c r="F31" s="20">
        <v>1699.97</v>
      </c>
      <c r="G31" s="21">
        <v>1.46E-2</v>
      </c>
      <c r="H31" s="22"/>
      <c r="I31" s="23"/>
    </row>
    <row r="32" spans="1:9" ht="12.95" customHeight="1">
      <c r="A32" s="17" t="s">
        <v>628</v>
      </c>
      <c r="B32" s="18" t="s">
        <v>629</v>
      </c>
      <c r="C32" s="14" t="s">
        <v>630</v>
      </c>
      <c r="D32" s="14" t="s">
        <v>135</v>
      </c>
      <c r="E32" s="19">
        <v>19403</v>
      </c>
      <c r="F32" s="20">
        <v>1692.23</v>
      </c>
      <c r="G32" s="21">
        <v>1.4500000000000001E-2</v>
      </c>
      <c r="H32" s="22"/>
      <c r="I32" s="23"/>
    </row>
    <row r="33" spans="1:9" ht="12.95" customHeight="1">
      <c r="A33" s="17" t="s">
        <v>132</v>
      </c>
      <c r="B33" s="18" t="s">
        <v>133</v>
      </c>
      <c r="C33" s="14" t="s">
        <v>134</v>
      </c>
      <c r="D33" s="14" t="s">
        <v>135</v>
      </c>
      <c r="E33" s="19">
        <v>111762</v>
      </c>
      <c r="F33" s="20">
        <v>1676.54</v>
      </c>
      <c r="G33" s="21">
        <v>1.44E-2</v>
      </c>
      <c r="H33" s="22"/>
      <c r="I33" s="23"/>
    </row>
    <row r="34" spans="1:9" ht="12.95" customHeight="1">
      <c r="A34" s="17" t="s">
        <v>396</v>
      </c>
      <c r="B34" s="18" t="s">
        <v>397</v>
      </c>
      <c r="C34" s="14" t="s">
        <v>398</v>
      </c>
      <c r="D34" s="14" t="s">
        <v>309</v>
      </c>
      <c r="E34" s="19">
        <v>211771</v>
      </c>
      <c r="F34" s="20">
        <v>1668.12</v>
      </c>
      <c r="G34" s="21">
        <v>1.43E-2</v>
      </c>
      <c r="H34" s="22"/>
      <c r="I34" s="23"/>
    </row>
    <row r="35" spans="1:9" ht="12.95" customHeight="1">
      <c r="A35" s="17" t="s">
        <v>954</v>
      </c>
      <c r="B35" s="18" t="s">
        <v>955</v>
      </c>
      <c r="C35" s="14" t="s">
        <v>956</v>
      </c>
      <c r="D35" s="14" t="s">
        <v>623</v>
      </c>
      <c r="E35" s="19">
        <v>107481</v>
      </c>
      <c r="F35" s="20">
        <v>1644.03</v>
      </c>
      <c r="G35" s="21">
        <v>1.41E-2</v>
      </c>
      <c r="H35" s="22"/>
      <c r="I35" s="23"/>
    </row>
    <row r="36" spans="1:9" ht="12.95" customHeight="1">
      <c r="A36" s="17" t="s">
        <v>503</v>
      </c>
      <c r="B36" s="18" t="s">
        <v>504</v>
      </c>
      <c r="C36" s="14" t="s">
        <v>505</v>
      </c>
      <c r="D36" s="14" t="s">
        <v>506</v>
      </c>
      <c r="E36" s="19">
        <v>3592</v>
      </c>
      <c r="F36" s="20">
        <v>1638.49</v>
      </c>
      <c r="G36" s="21">
        <v>1.41E-2</v>
      </c>
      <c r="H36" s="22"/>
      <c r="I36" s="23"/>
    </row>
    <row r="37" spans="1:9" ht="12.95" customHeight="1">
      <c r="A37" s="17" t="s">
        <v>693</v>
      </c>
      <c r="B37" s="18" t="s">
        <v>694</v>
      </c>
      <c r="C37" s="14" t="s">
        <v>695</v>
      </c>
      <c r="D37" s="14" t="s">
        <v>225</v>
      </c>
      <c r="E37" s="19">
        <v>50361</v>
      </c>
      <c r="F37" s="20">
        <v>1608.48</v>
      </c>
      <c r="G37" s="21">
        <v>1.38E-2</v>
      </c>
      <c r="H37" s="22"/>
      <c r="I37" s="23"/>
    </row>
    <row r="38" spans="1:9" ht="12.95" customHeight="1">
      <c r="A38" s="17" t="s">
        <v>854</v>
      </c>
      <c r="B38" s="18" t="s">
        <v>855</v>
      </c>
      <c r="C38" s="14" t="s">
        <v>856</v>
      </c>
      <c r="D38" s="14" t="s">
        <v>135</v>
      </c>
      <c r="E38" s="19">
        <v>122852</v>
      </c>
      <c r="F38" s="20">
        <v>1540.07</v>
      </c>
      <c r="G38" s="21">
        <v>1.32E-2</v>
      </c>
      <c r="H38" s="22"/>
      <c r="I38" s="23"/>
    </row>
    <row r="39" spans="1:9" ht="12.95" customHeight="1">
      <c r="A39" s="17" t="s">
        <v>286</v>
      </c>
      <c r="B39" s="18" t="s">
        <v>287</v>
      </c>
      <c r="C39" s="14" t="s">
        <v>288</v>
      </c>
      <c r="D39" s="14" t="s">
        <v>289</v>
      </c>
      <c r="E39" s="19">
        <v>22045</v>
      </c>
      <c r="F39" s="20">
        <v>1538.08</v>
      </c>
      <c r="G39" s="21">
        <v>1.32E-2</v>
      </c>
      <c r="H39" s="22"/>
      <c r="I39" s="23"/>
    </row>
    <row r="40" spans="1:9" ht="12.95" customHeight="1">
      <c r="A40" s="17" t="s">
        <v>715</v>
      </c>
      <c r="B40" s="18" t="s">
        <v>716</v>
      </c>
      <c r="C40" s="14" t="s">
        <v>717</v>
      </c>
      <c r="D40" s="14" t="s">
        <v>627</v>
      </c>
      <c r="E40" s="19">
        <v>11974</v>
      </c>
      <c r="F40" s="20">
        <v>1499.98</v>
      </c>
      <c r="G40" s="21">
        <v>1.29E-2</v>
      </c>
      <c r="H40" s="22"/>
      <c r="I40" s="23"/>
    </row>
    <row r="41" spans="1:9" ht="12.95" customHeight="1">
      <c r="A41" s="17" t="s">
        <v>957</v>
      </c>
      <c r="B41" s="18" t="s">
        <v>958</v>
      </c>
      <c r="C41" s="14" t="s">
        <v>959</v>
      </c>
      <c r="D41" s="14" t="s">
        <v>506</v>
      </c>
      <c r="E41" s="19">
        <v>484337</v>
      </c>
      <c r="F41" s="20">
        <v>1475.29</v>
      </c>
      <c r="G41" s="21">
        <v>1.2699999999999999E-2</v>
      </c>
      <c r="H41" s="22"/>
      <c r="I41" s="23"/>
    </row>
    <row r="42" spans="1:9" ht="12.95" customHeight="1">
      <c r="A42" s="17" t="s">
        <v>399</v>
      </c>
      <c r="B42" s="18" t="s">
        <v>254</v>
      </c>
      <c r="C42" s="14" t="s">
        <v>400</v>
      </c>
      <c r="D42" s="14" t="s">
        <v>143</v>
      </c>
      <c r="E42" s="19">
        <v>54506</v>
      </c>
      <c r="F42" s="20">
        <v>1456.4</v>
      </c>
      <c r="G42" s="21">
        <v>1.2500000000000001E-2</v>
      </c>
      <c r="H42" s="22"/>
      <c r="I42" s="23"/>
    </row>
    <row r="43" spans="1:9" ht="12.95" customHeight="1">
      <c r="A43" s="17" t="s">
        <v>575</v>
      </c>
      <c r="B43" s="18" t="s">
        <v>576</v>
      </c>
      <c r="C43" s="14" t="s">
        <v>577</v>
      </c>
      <c r="D43" s="14" t="s">
        <v>65</v>
      </c>
      <c r="E43" s="19">
        <v>218189</v>
      </c>
      <c r="F43" s="20">
        <v>1443.32</v>
      </c>
      <c r="G43" s="21">
        <v>1.24E-2</v>
      </c>
      <c r="H43" s="22"/>
      <c r="I43" s="23"/>
    </row>
    <row r="44" spans="1:9" ht="12.95" customHeight="1">
      <c r="A44" s="17" t="s">
        <v>118</v>
      </c>
      <c r="B44" s="18" t="s">
        <v>119</v>
      </c>
      <c r="C44" s="14" t="s">
        <v>120</v>
      </c>
      <c r="D44" s="14" t="s">
        <v>57</v>
      </c>
      <c r="E44" s="19">
        <v>231301</v>
      </c>
      <c r="F44" s="20">
        <v>1414.87</v>
      </c>
      <c r="G44" s="21">
        <v>1.21E-2</v>
      </c>
      <c r="H44" s="22"/>
      <c r="I44" s="23"/>
    </row>
    <row r="45" spans="1:9" ht="12.95" customHeight="1">
      <c r="A45" s="17" t="s">
        <v>58</v>
      </c>
      <c r="B45" s="18" t="s">
        <v>59</v>
      </c>
      <c r="C45" s="14" t="s">
        <v>60</v>
      </c>
      <c r="D45" s="14" t="s">
        <v>61</v>
      </c>
      <c r="E45" s="19">
        <v>256658</v>
      </c>
      <c r="F45" s="20">
        <v>1385.18</v>
      </c>
      <c r="G45" s="21">
        <v>1.1900000000000001E-2</v>
      </c>
      <c r="H45" s="22"/>
      <c r="I45" s="23"/>
    </row>
    <row r="46" spans="1:9" ht="12.95" customHeight="1">
      <c r="A46" s="17" t="s">
        <v>960</v>
      </c>
      <c r="B46" s="18" t="s">
        <v>961</v>
      </c>
      <c r="C46" s="14" t="s">
        <v>962</v>
      </c>
      <c r="D46" s="14" t="s">
        <v>285</v>
      </c>
      <c r="E46" s="19">
        <v>332161</v>
      </c>
      <c r="F46" s="20">
        <v>1359.2</v>
      </c>
      <c r="G46" s="21">
        <v>1.17E-2</v>
      </c>
      <c r="H46" s="22"/>
      <c r="I46" s="23"/>
    </row>
    <row r="47" spans="1:9" ht="12.95" customHeight="1">
      <c r="A47" s="17" t="s">
        <v>647</v>
      </c>
      <c r="B47" s="18" t="s">
        <v>648</v>
      </c>
      <c r="C47" s="14" t="s">
        <v>649</v>
      </c>
      <c r="D47" s="14" t="s">
        <v>117</v>
      </c>
      <c r="E47" s="19">
        <v>293167</v>
      </c>
      <c r="F47" s="20">
        <v>1351.79</v>
      </c>
      <c r="G47" s="21">
        <v>1.1599999999999999E-2</v>
      </c>
      <c r="H47" s="22"/>
      <c r="I47" s="23"/>
    </row>
    <row r="48" spans="1:9" ht="12.95" customHeight="1">
      <c r="A48" s="17" t="s">
        <v>660</v>
      </c>
      <c r="B48" s="18" t="s">
        <v>661</v>
      </c>
      <c r="C48" s="14" t="s">
        <v>662</v>
      </c>
      <c r="D48" s="14" t="s">
        <v>127</v>
      </c>
      <c r="E48" s="19">
        <v>126379</v>
      </c>
      <c r="F48" s="20">
        <v>1344.04</v>
      </c>
      <c r="G48" s="21">
        <v>1.15E-2</v>
      </c>
      <c r="H48" s="22"/>
      <c r="I48" s="23"/>
    </row>
    <row r="49" spans="1:9" ht="12.95" customHeight="1">
      <c r="A49" s="17" t="s">
        <v>657</v>
      </c>
      <c r="B49" s="18" t="s">
        <v>658</v>
      </c>
      <c r="C49" s="14" t="s">
        <v>659</v>
      </c>
      <c r="D49" s="14" t="s">
        <v>653</v>
      </c>
      <c r="E49" s="19">
        <v>123718</v>
      </c>
      <c r="F49" s="20">
        <v>1331.95</v>
      </c>
      <c r="G49" s="21">
        <v>1.14E-2</v>
      </c>
      <c r="H49" s="22"/>
      <c r="I49" s="23"/>
    </row>
    <row r="50" spans="1:9" ht="12.95" customHeight="1">
      <c r="A50" s="17" t="s">
        <v>237</v>
      </c>
      <c r="B50" s="18" t="s">
        <v>238</v>
      </c>
      <c r="C50" s="14" t="s">
        <v>239</v>
      </c>
      <c r="D50" s="14" t="s">
        <v>135</v>
      </c>
      <c r="E50" s="19">
        <v>38265</v>
      </c>
      <c r="F50" s="20">
        <v>1321.56</v>
      </c>
      <c r="G50" s="21">
        <v>1.1299999999999999E-2</v>
      </c>
      <c r="H50" s="22"/>
      <c r="I50" s="23"/>
    </row>
    <row r="51" spans="1:9" ht="12.95" customHeight="1">
      <c r="A51" s="17" t="s">
        <v>496</v>
      </c>
      <c r="B51" s="18" t="s">
        <v>497</v>
      </c>
      <c r="C51" s="14" t="s">
        <v>498</v>
      </c>
      <c r="D51" s="14" t="s">
        <v>96</v>
      </c>
      <c r="E51" s="19">
        <v>605507</v>
      </c>
      <c r="F51" s="20">
        <v>1321.03</v>
      </c>
      <c r="G51" s="21">
        <v>1.1299999999999999E-2</v>
      </c>
      <c r="H51" s="22"/>
      <c r="I51" s="23"/>
    </row>
    <row r="52" spans="1:9" ht="12.95" customHeight="1">
      <c r="A52" s="17" t="s">
        <v>251</v>
      </c>
      <c r="B52" s="18" t="s">
        <v>252</v>
      </c>
      <c r="C52" s="14" t="s">
        <v>253</v>
      </c>
      <c r="D52" s="14" t="s">
        <v>61</v>
      </c>
      <c r="E52" s="19">
        <v>11263</v>
      </c>
      <c r="F52" s="20">
        <v>1311.13</v>
      </c>
      <c r="G52" s="21">
        <v>1.1299999999999999E-2</v>
      </c>
      <c r="H52" s="22"/>
      <c r="I52" s="23"/>
    </row>
    <row r="53" spans="1:9" ht="12.95" customHeight="1">
      <c r="A53" s="17" t="s">
        <v>70</v>
      </c>
      <c r="B53" s="18" t="s">
        <v>71</v>
      </c>
      <c r="C53" s="14" t="s">
        <v>72</v>
      </c>
      <c r="D53" s="14" t="s">
        <v>57</v>
      </c>
      <c r="E53" s="19">
        <v>320705</v>
      </c>
      <c r="F53" s="20">
        <v>1306.55</v>
      </c>
      <c r="G53" s="21">
        <v>1.12E-2</v>
      </c>
      <c r="H53" s="22"/>
      <c r="I53" s="23"/>
    </row>
    <row r="54" spans="1:9" ht="12.95" customHeight="1">
      <c r="A54" s="17" t="s">
        <v>654</v>
      </c>
      <c r="B54" s="18" t="s">
        <v>655</v>
      </c>
      <c r="C54" s="14" t="s">
        <v>656</v>
      </c>
      <c r="D54" s="14" t="s">
        <v>225</v>
      </c>
      <c r="E54" s="19">
        <v>10127</v>
      </c>
      <c r="F54" s="20">
        <v>1295.6500000000001</v>
      </c>
      <c r="G54" s="21">
        <v>1.11E-2</v>
      </c>
      <c r="H54" s="22"/>
      <c r="I54" s="23"/>
    </row>
    <row r="55" spans="1:9" ht="12.95" customHeight="1">
      <c r="A55" s="17" t="s">
        <v>672</v>
      </c>
      <c r="B55" s="18" t="s">
        <v>673</v>
      </c>
      <c r="C55" s="14" t="s">
        <v>674</v>
      </c>
      <c r="D55" s="14" t="s">
        <v>637</v>
      </c>
      <c r="E55" s="19">
        <v>296308</v>
      </c>
      <c r="F55" s="20">
        <v>1259.6099999999999</v>
      </c>
      <c r="G55" s="21">
        <v>1.0800000000000001E-2</v>
      </c>
      <c r="H55" s="22"/>
      <c r="I55" s="23"/>
    </row>
    <row r="56" spans="1:9" ht="12.95" customHeight="1">
      <c r="A56" s="17" t="s">
        <v>624</v>
      </c>
      <c r="B56" s="18" t="s">
        <v>625</v>
      </c>
      <c r="C56" s="14" t="s">
        <v>626</v>
      </c>
      <c r="D56" s="14" t="s">
        <v>627</v>
      </c>
      <c r="E56" s="19">
        <v>86395</v>
      </c>
      <c r="F56" s="20">
        <v>1239.94</v>
      </c>
      <c r="G56" s="21">
        <v>1.06E-2</v>
      </c>
      <c r="H56" s="22"/>
      <c r="I56" s="23"/>
    </row>
    <row r="57" spans="1:9" ht="12.95" customHeight="1">
      <c r="A57" s="17" t="s">
        <v>901</v>
      </c>
      <c r="B57" s="18" t="s">
        <v>902</v>
      </c>
      <c r="C57" s="14" t="s">
        <v>903</v>
      </c>
      <c r="D57" s="14" t="s">
        <v>160</v>
      </c>
      <c r="E57" s="19">
        <v>93411</v>
      </c>
      <c r="F57" s="20">
        <v>1234.99</v>
      </c>
      <c r="G57" s="21">
        <v>1.06E-2</v>
      </c>
      <c r="H57" s="22"/>
      <c r="I57" s="23"/>
    </row>
    <row r="58" spans="1:9" ht="12.95" customHeight="1">
      <c r="A58" s="17" t="s">
        <v>963</v>
      </c>
      <c r="B58" s="18" t="s">
        <v>964</v>
      </c>
      <c r="C58" s="14" t="s">
        <v>965</v>
      </c>
      <c r="D58" s="14" t="s">
        <v>637</v>
      </c>
      <c r="E58" s="19">
        <v>71152</v>
      </c>
      <c r="F58" s="20">
        <v>1234.6300000000001</v>
      </c>
      <c r="G58" s="21">
        <v>1.06E-2</v>
      </c>
      <c r="H58" s="22"/>
      <c r="I58" s="23"/>
    </row>
    <row r="59" spans="1:9" ht="12.95" customHeight="1">
      <c r="A59" s="17" t="s">
        <v>128</v>
      </c>
      <c r="B59" s="18" t="s">
        <v>129</v>
      </c>
      <c r="C59" s="14" t="s">
        <v>130</v>
      </c>
      <c r="D59" s="14" t="s">
        <v>131</v>
      </c>
      <c r="E59" s="19">
        <v>523593</v>
      </c>
      <c r="F59" s="20">
        <v>1217.46</v>
      </c>
      <c r="G59" s="21">
        <v>1.0500000000000001E-2</v>
      </c>
      <c r="H59" s="22"/>
      <c r="I59" s="23"/>
    </row>
    <row r="60" spans="1:9" ht="12.95" customHeight="1">
      <c r="A60" s="17" t="s">
        <v>666</v>
      </c>
      <c r="B60" s="18" t="s">
        <v>667</v>
      </c>
      <c r="C60" s="14" t="s">
        <v>668</v>
      </c>
      <c r="D60" s="14" t="s">
        <v>299</v>
      </c>
      <c r="E60" s="19">
        <v>373607</v>
      </c>
      <c r="F60" s="20">
        <v>1201.33</v>
      </c>
      <c r="G60" s="21">
        <v>1.03E-2</v>
      </c>
      <c r="H60" s="22"/>
      <c r="I60" s="23"/>
    </row>
    <row r="61" spans="1:9" ht="12.95" customHeight="1">
      <c r="A61" s="17" t="s">
        <v>233</v>
      </c>
      <c r="B61" s="18" t="s">
        <v>234</v>
      </c>
      <c r="C61" s="14" t="s">
        <v>235</v>
      </c>
      <c r="D61" s="14" t="s">
        <v>236</v>
      </c>
      <c r="E61" s="19">
        <v>35499</v>
      </c>
      <c r="F61" s="20">
        <v>1199.76</v>
      </c>
      <c r="G61" s="21">
        <v>1.03E-2</v>
      </c>
      <c r="H61" s="22"/>
      <c r="I61" s="23"/>
    </row>
    <row r="62" spans="1:9" ht="12.95" customHeight="1">
      <c r="A62" s="17" t="s">
        <v>93</v>
      </c>
      <c r="B62" s="18" t="s">
        <v>94</v>
      </c>
      <c r="C62" s="14" t="s">
        <v>95</v>
      </c>
      <c r="D62" s="14" t="s">
        <v>96</v>
      </c>
      <c r="E62" s="19">
        <v>141870</v>
      </c>
      <c r="F62" s="20">
        <v>1189.44</v>
      </c>
      <c r="G62" s="21">
        <v>1.0200000000000001E-2</v>
      </c>
      <c r="H62" s="22"/>
      <c r="I62" s="23"/>
    </row>
    <row r="63" spans="1:9" ht="12.95" customHeight="1">
      <c r="A63" s="17" t="s">
        <v>966</v>
      </c>
      <c r="B63" s="18" t="s">
        <v>967</v>
      </c>
      <c r="C63" s="14" t="s">
        <v>968</v>
      </c>
      <c r="D63" s="14" t="s">
        <v>117</v>
      </c>
      <c r="E63" s="19">
        <v>218487</v>
      </c>
      <c r="F63" s="20">
        <v>1136.46</v>
      </c>
      <c r="G63" s="21">
        <v>9.7999999999999997E-3</v>
      </c>
      <c r="H63" s="22"/>
      <c r="I63" s="23"/>
    </row>
    <row r="64" spans="1:9" ht="12.95" customHeight="1">
      <c r="A64" s="17" t="s">
        <v>73</v>
      </c>
      <c r="B64" s="18" t="s">
        <v>74</v>
      </c>
      <c r="C64" s="14" t="s">
        <v>75</v>
      </c>
      <c r="D64" s="14" t="s">
        <v>76</v>
      </c>
      <c r="E64" s="19">
        <v>266838</v>
      </c>
      <c r="F64" s="20">
        <v>1118.58</v>
      </c>
      <c r="G64" s="21">
        <v>9.5999999999999992E-3</v>
      </c>
      <c r="H64" s="22"/>
      <c r="I64" s="23"/>
    </row>
    <row r="65" spans="1:9" ht="12.95" customHeight="1">
      <c r="A65" s="17" t="s">
        <v>696</v>
      </c>
      <c r="B65" s="18" t="s">
        <v>697</v>
      </c>
      <c r="C65" s="14" t="s">
        <v>698</v>
      </c>
      <c r="D65" s="14" t="s">
        <v>84</v>
      </c>
      <c r="E65" s="19">
        <v>186559</v>
      </c>
      <c r="F65" s="20">
        <v>1087.83</v>
      </c>
      <c r="G65" s="21">
        <v>9.2999999999999992E-3</v>
      </c>
      <c r="H65" s="22"/>
      <c r="I65" s="23"/>
    </row>
    <row r="66" spans="1:9" ht="12.95" customHeight="1">
      <c r="A66" s="17" t="s">
        <v>699</v>
      </c>
      <c r="B66" s="18" t="s">
        <v>700</v>
      </c>
      <c r="C66" s="14" t="s">
        <v>701</v>
      </c>
      <c r="D66" s="14" t="s">
        <v>229</v>
      </c>
      <c r="E66" s="19">
        <v>203013</v>
      </c>
      <c r="F66" s="20">
        <v>1086.42</v>
      </c>
      <c r="G66" s="21">
        <v>9.2999999999999992E-3</v>
      </c>
      <c r="H66" s="22"/>
      <c r="I66" s="23"/>
    </row>
    <row r="67" spans="1:9" ht="12.95" customHeight="1">
      <c r="A67" s="17" t="s">
        <v>531</v>
      </c>
      <c r="B67" s="18" t="s">
        <v>243</v>
      </c>
      <c r="C67" s="14" t="s">
        <v>532</v>
      </c>
      <c r="D67" s="14" t="s">
        <v>96</v>
      </c>
      <c r="E67" s="19">
        <v>48463</v>
      </c>
      <c r="F67" s="20">
        <v>1070.1099999999999</v>
      </c>
      <c r="G67" s="21">
        <v>9.1999999999999998E-3</v>
      </c>
      <c r="H67" s="22"/>
      <c r="I67" s="23"/>
    </row>
    <row r="68" spans="1:9" ht="12.95" customHeight="1">
      <c r="A68" s="17" t="s">
        <v>687</v>
      </c>
      <c r="B68" s="18" t="s">
        <v>688</v>
      </c>
      <c r="C68" s="14" t="s">
        <v>689</v>
      </c>
      <c r="D68" s="14" t="s">
        <v>236</v>
      </c>
      <c r="E68" s="19">
        <v>19781</v>
      </c>
      <c r="F68" s="20">
        <v>1059.67</v>
      </c>
      <c r="G68" s="21">
        <v>9.1000000000000004E-3</v>
      </c>
      <c r="H68" s="22"/>
      <c r="I68" s="23"/>
    </row>
    <row r="69" spans="1:9" ht="12.95" customHeight="1">
      <c r="A69" s="17" t="s">
        <v>969</v>
      </c>
      <c r="B69" s="18" t="s">
        <v>970</v>
      </c>
      <c r="C69" s="14" t="s">
        <v>971</v>
      </c>
      <c r="D69" s="14" t="s">
        <v>117</v>
      </c>
      <c r="E69" s="19">
        <v>105384</v>
      </c>
      <c r="F69" s="20">
        <v>1034.8699999999999</v>
      </c>
      <c r="G69" s="21">
        <v>8.8999999999999999E-3</v>
      </c>
      <c r="H69" s="22"/>
      <c r="I69" s="23"/>
    </row>
    <row r="70" spans="1:9" ht="12.95" customHeight="1">
      <c r="A70" s="17" t="s">
        <v>684</v>
      </c>
      <c r="B70" s="18" t="s">
        <v>685</v>
      </c>
      <c r="C70" s="14" t="s">
        <v>686</v>
      </c>
      <c r="D70" s="14" t="s">
        <v>637</v>
      </c>
      <c r="E70" s="19">
        <v>245210</v>
      </c>
      <c r="F70" s="20">
        <v>1032.95</v>
      </c>
      <c r="G70" s="21">
        <v>8.8999999999999999E-3</v>
      </c>
      <c r="H70" s="22"/>
      <c r="I70" s="23"/>
    </row>
    <row r="71" spans="1:9" ht="12.95" customHeight="1">
      <c r="A71" s="17" t="s">
        <v>264</v>
      </c>
      <c r="B71" s="18" t="s">
        <v>265</v>
      </c>
      <c r="C71" s="14" t="s">
        <v>266</v>
      </c>
      <c r="D71" s="14" t="s">
        <v>117</v>
      </c>
      <c r="E71" s="19">
        <v>18678</v>
      </c>
      <c r="F71" s="20">
        <v>1031.49</v>
      </c>
      <c r="G71" s="21">
        <v>8.8999999999999999E-3</v>
      </c>
      <c r="H71" s="22"/>
      <c r="I71" s="23"/>
    </row>
    <row r="72" spans="1:9" ht="12.95" customHeight="1">
      <c r="A72" s="17" t="s">
        <v>972</v>
      </c>
      <c r="B72" s="18" t="s">
        <v>973</v>
      </c>
      <c r="C72" s="14" t="s">
        <v>974</v>
      </c>
      <c r="D72" s="14" t="s">
        <v>117</v>
      </c>
      <c r="E72" s="19">
        <v>1767809</v>
      </c>
      <c r="F72" s="20">
        <v>997.04</v>
      </c>
      <c r="G72" s="21">
        <v>8.6E-3</v>
      </c>
      <c r="H72" s="22"/>
      <c r="I72" s="23"/>
    </row>
    <row r="73" spans="1:9" ht="12.95" customHeight="1">
      <c r="A73" s="17" t="s">
        <v>393</v>
      </c>
      <c r="B73" s="18" t="s">
        <v>394</v>
      </c>
      <c r="C73" s="14" t="s">
        <v>395</v>
      </c>
      <c r="D73" s="14" t="s">
        <v>143</v>
      </c>
      <c r="E73" s="19">
        <v>7907</v>
      </c>
      <c r="F73" s="20">
        <v>969.16</v>
      </c>
      <c r="G73" s="21">
        <v>8.3000000000000001E-3</v>
      </c>
      <c r="H73" s="22"/>
      <c r="I73" s="23"/>
    </row>
    <row r="74" spans="1:9" ht="12.95" customHeight="1">
      <c r="A74" s="17" t="s">
        <v>975</v>
      </c>
      <c r="B74" s="18" t="s">
        <v>976</v>
      </c>
      <c r="C74" s="14" t="s">
        <v>977</v>
      </c>
      <c r="D74" s="14" t="s">
        <v>117</v>
      </c>
      <c r="E74" s="19">
        <v>209601</v>
      </c>
      <c r="F74" s="20">
        <v>906.31</v>
      </c>
      <c r="G74" s="21">
        <v>7.7999999999999996E-3</v>
      </c>
      <c r="H74" s="22"/>
      <c r="I74" s="23"/>
    </row>
    <row r="75" spans="1:9" ht="12.95" customHeight="1">
      <c r="A75" s="17" t="s">
        <v>274</v>
      </c>
      <c r="B75" s="18" t="s">
        <v>275</v>
      </c>
      <c r="C75" s="14" t="s">
        <v>276</v>
      </c>
      <c r="D75" s="14" t="s">
        <v>277</v>
      </c>
      <c r="E75" s="19">
        <v>143676</v>
      </c>
      <c r="F75" s="20">
        <v>897.47</v>
      </c>
      <c r="G75" s="21">
        <v>7.7000000000000002E-3</v>
      </c>
      <c r="H75" s="22"/>
      <c r="I75" s="23"/>
    </row>
    <row r="76" spans="1:9" ht="12.95" customHeight="1">
      <c r="A76" s="17" t="s">
        <v>892</v>
      </c>
      <c r="B76" s="18" t="s">
        <v>893</v>
      </c>
      <c r="C76" s="14" t="s">
        <v>894</v>
      </c>
      <c r="D76" s="14" t="s">
        <v>637</v>
      </c>
      <c r="E76" s="19">
        <v>26285</v>
      </c>
      <c r="F76" s="20">
        <v>790.89</v>
      </c>
      <c r="G76" s="21">
        <v>6.7999999999999996E-3</v>
      </c>
      <c r="H76" s="22"/>
      <c r="I76" s="23"/>
    </row>
    <row r="77" spans="1:9" ht="12.95" customHeight="1">
      <c r="A77" s="4"/>
      <c r="B77" s="13" t="s">
        <v>161</v>
      </c>
      <c r="C77" s="14"/>
      <c r="D77" s="14"/>
      <c r="E77" s="14"/>
      <c r="F77" s="24">
        <f>SUM(F9:F76)</f>
        <v>112901.01</v>
      </c>
      <c r="G77" s="25">
        <f>SUM(G9:G76)</f>
        <v>0.96920000000000028</v>
      </c>
      <c r="H77" s="26"/>
      <c r="I77" s="27"/>
    </row>
    <row r="78" spans="1:9" ht="12.95" customHeight="1">
      <c r="A78" s="4"/>
      <c r="B78" s="28" t="s">
        <v>162</v>
      </c>
      <c r="C78" s="1"/>
      <c r="D78" s="1"/>
      <c r="E78" s="1"/>
      <c r="F78" s="26" t="s">
        <v>163</v>
      </c>
      <c r="G78" s="26" t="s">
        <v>163</v>
      </c>
      <c r="H78" s="26"/>
      <c r="I78" s="27"/>
    </row>
    <row r="79" spans="1:9" ht="12.95" customHeight="1">
      <c r="A79" s="4"/>
      <c r="B79" s="28" t="s">
        <v>161</v>
      </c>
      <c r="C79" s="1"/>
      <c r="D79" s="1"/>
      <c r="E79" s="1"/>
      <c r="F79" s="26" t="s">
        <v>163</v>
      </c>
      <c r="G79" s="26" t="s">
        <v>163</v>
      </c>
      <c r="H79" s="26"/>
      <c r="I79" s="27"/>
    </row>
    <row r="80" spans="1:9" ht="12.95" customHeight="1">
      <c r="A80" s="4"/>
      <c r="B80" s="28" t="s">
        <v>164</v>
      </c>
      <c r="C80" s="29"/>
      <c r="D80" s="1"/>
      <c r="E80" s="29"/>
      <c r="F80" s="24">
        <f>F77</f>
        <v>112901.01</v>
      </c>
      <c r="G80" s="25">
        <f>G77</f>
        <v>0.96920000000000028</v>
      </c>
      <c r="H80" s="26"/>
      <c r="I80" s="27"/>
    </row>
    <row r="81" spans="1:9" ht="12.95" customHeight="1">
      <c r="A81" s="4"/>
      <c r="B81" s="32" t="s">
        <v>178</v>
      </c>
      <c r="C81" s="30"/>
      <c r="D81" s="30"/>
      <c r="E81" s="30"/>
      <c r="F81" s="31"/>
      <c r="G81" s="31"/>
      <c r="H81" s="31"/>
      <c r="I81" s="16"/>
    </row>
    <row r="82" spans="1:9" ht="12.95" customHeight="1">
      <c r="A82" s="4"/>
      <c r="B82" s="13"/>
      <c r="C82" s="30"/>
      <c r="D82" s="30"/>
      <c r="E82" s="30"/>
      <c r="F82" s="31"/>
      <c r="G82" s="31"/>
      <c r="H82" s="31"/>
      <c r="I82" s="16"/>
    </row>
    <row r="83" spans="1:9" ht="12.95" customHeight="1">
      <c r="A83" s="4"/>
      <c r="B83" s="28" t="s">
        <v>179</v>
      </c>
      <c r="C83" s="1"/>
      <c r="D83" s="1"/>
      <c r="E83" s="1"/>
      <c r="F83" s="26" t="s">
        <v>163</v>
      </c>
      <c r="G83" s="26" t="s">
        <v>163</v>
      </c>
      <c r="H83" s="26"/>
      <c r="I83" s="27"/>
    </row>
    <row r="84" spans="1:9" ht="12.95" customHeight="1">
      <c r="A84" s="4"/>
      <c r="B84" s="13"/>
      <c r="C84" s="30"/>
      <c r="D84" s="30"/>
      <c r="E84" s="30"/>
      <c r="F84" s="31"/>
      <c r="G84" s="31"/>
      <c r="H84" s="31"/>
      <c r="I84" s="16"/>
    </row>
    <row r="85" spans="1:9" ht="12.95" customHeight="1">
      <c r="A85" s="4"/>
      <c r="B85" s="28" t="s">
        <v>180</v>
      </c>
      <c r="C85" s="1"/>
      <c r="D85" s="1"/>
      <c r="E85" s="1"/>
      <c r="F85" s="26" t="s">
        <v>163</v>
      </c>
      <c r="G85" s="26" t="s">
        <v>163</v>
      </c>
      <c r="H85" s="26"/>
      <c r="I85" s="27"/>
    </row>
    <row r="86" spans="1:9" ht="12.95" customHeight="1">
      <c r="A86" s="4"/>
      <c r="B86" s="13"/>
      <c r="C86" s="30"/>
      <c r="D86" s="30"/>
      <c r="E86" s="30"/>
      <c r="F86" s="31"/>
      <c r="G86" s="31"/>
      <c r="H86" s="31"/>
      <c r="I86" s="16"/>
    </row>
    <row r="87" spans="1:9" ht="12.95" customHeight="1">
      <c r="A87" s="4"/>
      <c r="B87" s="28" t="s">
        <v>181</v>
      </c>
      <c r="C87" s="1"/>
      <c r="D87" s="1"/>
      <c r="E87" s="1"/>
      <c r="F87" s="26" t="s">
        <v>163</v>
      </c>
      <c r="G87" s="26" t="s">
        <v>163</v>
      </c>
      <c r="H87" s="26"/>
      <c r="I87" s="27"/>
    </row>
    <row r="88" spans="1:9" ht="12.95" customHeight="1">
      <c r="A88" s="4"/>
      <c r="B88" s="13"/>
      <c r="C88" s="30"/>
      <c r="D88" s="30"/>
      <c r="E88" s="30"/>
      <c r="F88" s="31"/>
      <c r="G88" s="31"/>
      <c r="H88" s="31"/>
      <c r="I88" s="16"/>
    </row>
    <row r="89" spans="1:9" ht="12.95" customHeight="1">
      <c r="A89" s="4"/>
      <c r="B89" s="28" t="s">
        <v>182</v>
      </c>
      <c r="C89" s="1"/>
      <c r="D89" s="1"/>
      <c r="E89" s="1"/>
      <c r="F89" s="26" t="s">
        <v>163</v>
      </c>
      <c r="G89" s="26" t="s">
        <v>163</v>
      </c>
      <c r="H89" s="26"/>
      <c r="I89" s="27"/>
    </row>
    <row r="90" spans="1:9" ht="12.95" customHeight="1">
      <c r="A90" s="4"/>
      <c r="B90" s="13"/>
      <c r="C90" s="30"/>
      <c r="D90" s="30"/>
      <c r="E90" s="30"/>
      <c r="F90" s="31"/>
      <c r="G90" s="31"/>
      <c r="H90" s="31"/>
      <c r="I90" s="16"/>
    </row>
    <row r="91" spans="1:9" ht="12.95" customHeight="1">
      <c r="A91" s="4"/>
      <c r="B91" s="28" t="s">
        <v>183</v>
      </c>
      <c r="C91" s="29"/>
      <c r="D91" s="29"/>
      <c r="E91" s="29"/>
      <c r="F91" s="33" t="s">
        <v>163</v>
      </c>
      <c r="G91" s="33" t="s">
        <v>163</v>
      </c>
      <c r="H91" s="33"/>
      <c r="I91" s="27"/>
    </row>
    <row r="92" spans="1:9" ht="12.95" customHeight="1">
      <c r="A92" s="4"/>
      <c r="B92" s="13"/>
      <c r="C92" s="30"/>
      <c r="D92" s="30"/>
      <c r="E92" s="30"/>
      <c r="F92" s="31"/>
      <c r="G92" s="31"/>
      <c r="H92" s="31"/>
      <c r="I92" s="16"/>
    </row>
    <row r="93" spans="1:9" ht="12.95" customHeight="1">
      <c r="A93" s="4"/>
      <c r="B93" s="28" t="s">
        <v>164</v>
      </c>
      <c r="C93" s="34"/>
      <c r="D93" s="34"/>
      <c r="E93" s="34"/>
      <c r="F93" s="35" t="s">
        <v>163</v>
      </c>
      <c r="G93" s="35" t="s">
        <v>163</v>
      </c>
      <c r="H93" s="35"/>
      <c r="I93" s="27"/>
    </row>
    <row r="94" spans="1:9" ht="12.95" customHeight="1">
      <c r="A94" s="4"/>
      <c r="B94" s="28" t="s">
        <v>184</v>
      </c>
      <c r="C94" s="1"/>
      <c r="D94" s="1"/>
      <c r="E94" s="1"/>
      <c r="F94" s="26" t="s">
        <v>163</v>
      </c>
      <c r="G94" s="26" t="s">
        <v>163</v>
      </c>
      <c r="H94" s="26"/>
      <c r="I94" s="27"/>
    </row>
    <row r="95" spans="1:9" ht="12.95" customHeight="1">
      <c r="A95" s="4"/>
      <c r="B95" s="13"/>
      <c r="C95" s="30"/>
      <c r="D95" s="30"/>
      <c r="E95" s="30"/>
      <c r="F95" s="31"/>
      <c r="G95" s="31"/>
      <c r="H95" s="31"/>
      <c r="I95" s="16"/>
    </row>
    <row r="96" spans="1:9" ht="12.95" customHeight="1">
      <c r="A96" s="4"/>
      <c r="B96" s="28" t="s">
        <v>185</v>
      </c>
      <c r="C96" s="1"/>
      <c r="D96" s="1"/>
      <c r="E96" s="1"/>
      <c r="F96" s="26" t="s">
        <v>163</v>
      </c>
      <c r="G96" s="26" t="s">
        <v>163</v>
      </c>
      <c r="H96" s="26"/>
      <c r="I96" s="27"/>
    </row>
    <row r="97" spans="1:9" ht="12.95" customHeight="1">
      <c r="A97" s="4"/>
      <c r="B97" s="13"/>
      <c r="C97" s="30"/>
      <c r="D97" s="30"/>
      <c r="E97" s="30"/>
      <c r="F97" s="31"/>
      <c r="G97" s="31"/>
      <c r="H97" s="31"/>
      <c r="I97" s="16"/>
    </row>
    <row r="98" spans="1:9" ht="12.95" customHeight="1">
      <c r="A98" s="4"/>
      <c r="B98" s="28" t="s">
        <v>186</v>
      </c>
      <c r="C98" s="1"/>
      <c r="D98" s="1"/>
      <c r="E98" s="1"/>
      <c r="F98" s="26" t="s">
        <v>163</v>
      </c>
      <c r="G98" s="26" t="s">
        <v>163</v>
      </c>
      <c r="H98" s="26"/>
      <c r="I98" s="27"/>
    </row>
    <row r="99" spans="1:9" ht="12.95" customHeight="1">
      <c r="A99" s="4"/>
      <c r="B99" s="13"/>
      <c r="C99" s="30"/>
      <c r="D99" s="30"/>
      <c r="E99" s="30"/>
      <c r="F99" s="31"/>
      <c r="G99" s="31"/>
      <c r="H99" s="31"/>
      <c r="I99" s="16"/>
    </row>
    <row r="100" spans="1:9" ht="12.95" customHeight="1">
      <c r="A100" s="4"/>
      <c r="B100" s="28" t="s">
        <v>187</v>
      </c>
      <c r="C100" s="1"/>
      <c r="D100" s="1"/>
      <c r="E100" s="1"/>
      <c r="F100" s="26" t="s">
        <v>163</v>
      </c>
      <c r="G100" s="26" t="s">
        <v>163</v>
      </c>
      <c r="H100" s="26"/>
      <c r="I100" s="27"/>
    </row>
    <row r="101" spans="1:9" ht="12.95" customHeight="1">
      <c r="A101" s="4"/>
      <c r="B101" s="13"/>
      <c r="C101" s="30"/>
      <c r="D101" s="30"/>
      <c r="E101" s="30"/>
      <c r="F101" s="31"/>
      <c r="G101" s="31"/>
      <c r="H101" s="31"/>
      <c r="I101" s="16"/>
    </row>
    <row r="102" spans="1:9" ht="12.95" customHeight="1">
      <c r="A102" s="4"/>
      <c r="B102" s="28" t="s">
        <v>188</v>
      </c>
      <c r="C102" s="29"/>
      <c r="D102" s="29"/>
      <c r="E102" s="29"/>
      <c r="F102" s="33" t="s">
        <v>163</v>
      </c>
      <c r="G102" s="33" t="s">
        <v>163</v>
      </c>
      <c r="H102" s="33"/>
      <c r="I102" s="27"/>
    </row>
    <row r="103" spans="1:9" ht="12.95" customHeight="1">
      <c r="A103" s="4"/>
      <c r="B103" s="13"/>
      <c r="C103" s="30"/>
      <c r="D103" s="30"/>
      <c r="E103" s="30"/>
      <c r="F103" s="31"/>
      <c r="G103" s="31"/>
      <c r="H103" s="31"/>
      <c r="I103" s="16"/>
    </row>
    <row r="104" spans="1:9" ht="12.95" customHeight="1">
      <c r="A104" s="4"/>
      <c r="B104" s="28" t="s">
        <v>164</v>
      </c>
      <c r="C104" s="34"/>
      <c r="D104" s="34"/>
      <c r="E104" s="34"/>
      <c r="F104" s="35" t="s">
        <v>163</v>
      </c>
      <c r="G104" s="35" t="s">
        <v>163</v>
      </c>
      <c r="H104" s="35"/>
      <c r="I104" s="27"/>
    </row>
    <row r="105" spans="1:9" ht="12.95" customHeight="1">
      <c r="A105" s="4"/>
      <c r="B105" s="28" t="s">
        <v>165</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375</v>
      </c>
      <c r="C107" s="1"/>
      <c r="D107" s="1"/>
      <c r="E107" s="1"/>
      <c r="F107" s="26" t="s">
        <v>163</v>
      </c>
      <c r="G107" s="26" t="s">
        <v>163</v>
      </c>
      <c r="H107" s="26"/>
      <c r="I107" s="27"/>
    </row>
    <row r="108" spans="1:9" ht="12.95" customHeight="1">
      <c r="A108" s="4"/>
      <c r="B108" s="13"/>
      <c r="C108" s="30"/>
      <c r="D108" s="30"/>
      <c r="E108" s="30"/>
      <c r="F108" s="31"/>
      <c r="G108" s="31"/>
      <c r="H108" s="31"/>
      <c r="I108" s="16"/>
    </row>
    <row r="109" spans="1:9" ht="12.95" customHeight="1">
      <c r="A109" s="4"/>
      <c r="B109" s="28" t="s">
        <v>376</v>
      </c>
      <c r="C109" s="1"/>
      <c r="D109" s="1"/>
      <c r="E109" s="1"/>
      <c r="F109" s="26" t="s">
        <v>163</v>
      </c>
      <c r="G109" s="26" t="s">
        <v>163</v>
      </c>
      <c r="H109" s="26"/>
      <c r="I109" s="27"/>
    </row>
    <row r="110" spans="1:9" ht="12.95" customHeight="1">
      <c r="A110" s="4"/>
      <c r="B110" s="13"/>
      <c r="C110" s="30"/>
      <c r="D110" s="30"/>
      <c r="E110" s="30"/>
      <c r="F110" s="31"/>
      <c r="G110" s="31"/>
      <c r="H110" s="31"/>
      <c r="I110" s="16"/>
    </row>
    <row r="111" spans="1:9" ht="12.95" customHeight="1">
      <c r="A111" s="4"/>
      <c r="B111" s="28" t="s">
        <v>377</v>
      </c>
      <c r="C111" s="1"/>
      <c r="D111" s="1"/>
      <c r="E111" s="1"/>
      <c r="F111" s="26" t="s">
        <v>163</v>
      </c>
      <c r="G111" s="26" t="s">
        <v>163</v>
      </c>
      <c r="H111" s="26"/>
      <c r="I111" s="27"/>
    </row>
    <row r="112" spans="1:9" ht="12.95" customHeight="1">
      <c r="A112" s="4"/>
      <c r="B112" s="13"/>
      <c r="C112" s="30"/>
      <c r="D112" s="30"/>
      <c r="E112" s="30"/>
      <c r="F112" s="31"/>
      <c r="G112" s="31"/>
      <c r="H112" s="31"/>
      <c r="I112" s="16"/>
    </row>
    <row r="113" spans="1:9" ht="12.95" customHeight="1">
      <c r="A113" s="4"/>
      <c r="B113" s="28" t="s">
        <v>378</v>
      </c>
      <c r="C113" s="1"/>
      <c r="D113" s="1"/>
      <c r="E113" s="1"/>
      <c r="F113" s="26" t="s">
        <v>163</v>
      </c>
      <c r="G113" s="26" t="s">
        <v>163</v>
      </c>
      <c r="H113" s="26"/>
      <c r="I113" s="27"/>
    </row>
    <row r="114" spans="1:9" ht="12.95" customHeight="1">
      <c r="A114" s="4"/>
      <c r="B114" s="13"/>
      <c r="C114" s="30"/>
      <c r="D114" s="30"/>
      <c r="E114" s="30"/>
      <c r="F114" s="31"/>
      <c r="G114" s="31"/>
      <c r="H114" s="31"/>
      <c r="I114" s="16"/>
    </row>
    <row r="115" spans="1:9" ht="12.95" customHeight="1">
      <c r="A115" s="4"/>
      <c r="B115" s="28" t="s">
        <v>164</v>
      </c>
      <c r="C115" s="29"/>
      <c r="D115" s="29"/>
      <c r="E115" s="29"/>
      <c r="F115" s="33" t="s">
        <v>163</v>
      </c>
      <c r="G115" s="33" t="s">
        <v>163</v>
      </c>
      <c r="H115" s="33"/>
      <c r="I115" s="27"/>
    </row>
    <row r="116" spans="1:9" ht="12.95" customHeight="1">
      <c r="A116" s="4"/>
      <c r="B116" s="13" t="s">
        <v>175</v>
      </c>
      <c r="C116" s="14"/>
      <c r="D116" s="14"/>
      <c r="E116" s="14"/>
      <c r="F116" s="14"/>
      <c r="G116" s="14"/>
      <c r="H116" s="15"/>
      <c r="I116" s="16"/>
    </row>
    <row r="117" spans="1:9" ht="12.95" customHeight="1">
      <c r="A117" s="17" t="s">
        <v>176</v>
      </c>
      <c r="B117" s="18" t="s">
        <v>177</v>
      </c>
      <c r="C117" s="14"/>
      <c r="D117" s="14"/>
      <c r="E117" s="19"/>
      <c r="F117" s="20">
        <v>1118.82</v>
      </c>
      <c r="G117" s="21">
        <v>9.5999999999999992E-3</v>
      </c>
      <c r="H117" s="22"/>
      <c r="I117" s="23"/>
    </row>
    <row r="118" spans="1:9" ht="12.95" customHeight="1">
      <c r="A118" s="4"/>
      <c r="B118" s="13" t="s">
        <v>161</v>
      </c>
      <c r="C118" s="14"/>
      <c r="D118" s="14"/>
      <c r="E118" s="14"/>
      <c r="F118" s="24">
        <v>1118.82</v>
      </c>
      <c r="G118" s="25">
        <v>9.5999999999999992E-3</v>
      </c>
      <c r="H118" s="26"/>
      <c r="I118" s="27"/>
    </row>
    <row r="119" spans="1:9" ht="12.95" customHeight="1">
      <c r="A119" s="4"/>
      <c r="B119" s="28" t="s">
        <v>164</v>
      </c>
      <c r="C119" s="29"/>
      <c r="D119" s="1"/>
      <c r="E119" s="29"/>
      <c r="F119" s="24">
        <v>1118.82</v>
      </c>
      <c r="G119" s="25">
        <v>9.5999999999999992E-3</v>
      </c>
      <c r="H119" s="26"/>
      <c r="I119" s="27"/>
    </row>
    <row r="120" spans="1:9" ht="12.95" customHeight="1">
      <c r="A120" s="4"/>
      <c r="B120" s="28" t="s">
        <v>172</v>
      </c>
      <c r="C120" s="1"/>
      <c r="D120" s="1"/>
      <c r="E120" s="1"/>
      <c r="F120" s="26" t="s">
        <v>163</v>
      </c>
      <c r="G120" s="26" t="s">
        <v>163</v>
      </c>
      <c r="H120" s="26"/>
      <c r="I120" s="27"/>
    </row>
    <row r="121" spans="1:9" ht="12.95" customHeight="1">
      <c r="A121" s="4"/>
      <c r="B121" s="13"/>
      <c r="C121" s="30"/>
      <c r="D121" s="30"/>
      <c r="E121" s="30"/>
      <c r="F121" s="31"/>
      <c r="G121" s="31"/>
      <c r="H121" s="31"/>
      <c r="I121" s="16"/>
    </row>
    <row r="122" spans="1:9" ht="12.95" customHeight="1">
      <c r="A122" s="4"/>
      <c r="B122" s="28" t="s">
        <v>164</v>
      </c>
      <c r="C122" s="29"/>
      <c r="D122" s="29"/>
      <c r="E122" s="29"/>
      <c r="F122" s="33" t="s">
        <v>163</v>
      </c>
      <c r="G122" s="33" t="s">
        <v>163</v>
      </c>
      <c r="H122" s="33"/>
      <c r="I122" s="27"/>
    </row>
    <row r="123" spans="1:9" ht="12.95" customHeight="1">
      <c r="A123" s="4"/>
      <c r="B123" s="28" t="s">
        <v>189</v>
      </c>
      <c r="C123" s="36"/>
      <c r="D123" s="1"/>
      <c r="E123" s="29"/>
      <c r="F123" s="37">
        <f>F124-F80-F119</f>
        <v>2478.8199999999997</v>
      </c>
      <c r="G123" s="25">
        <f>G124-G77-G119</f>
        <v>2.1199999999999719E-2</v>
      </c>
      <c r="H123" s="26"/>
      <c r="I123" s="27"/>
    </row>
    <row r="124" spans="1:9" ht="12.95" customHeight="1">
      <c r="A124" s="4"/>
      <c r="B124" s="38" t="s">
        <v>190</v>
      </c>
      <c r="C124" s="39"/>
      <c r="D124" s="39"/>
      <c r="E124" s="39"/>
      <c r="F124" s="40">
        <v>116498.65</v>
      </c>
      <c r="G124" s="41">
        <v>1</v>
      </c>
      <c r="H124" s="42"/>
      <c r="I124" s="43"/>
    </row>
    <row r="125" spans="1:9" ht="12.95" customHeight="1">
      <c r="A125" s="4"/>
      <c r="B125" s="155"/>
      <c r="C125" s="155"/>
      <c r="D125" s="155"/>
      <c r="E125" s="155"/>
      <c r="F125" s="155"/>
      <c r="G125" s="155"/>
      <c r="H125" s="155"/>
      <c r="I125" s="155"/>
    </row>
    <row r="126" spans="1:9" ht="12.95" customHeight="1">
      <c r="A126" s="4"/>
      <c r="B126" s="44" t="s">
        <v>191</v>
      </c>
      <c r="C126" s="4"/>
      <c r="D126" s="4"/>
      <c r="E126" s="4"/>
      <c r="F126" s="4"/>
      <c r="G126" s="4"/>
      <c r="H126" s="4"/>
      <c r="I126" s="4"/>
    </row>
    <row r="127" spans="1:9" ht="39.950000000000003" customHeight="1">
      <c r="A127" s="4"/>
      <c r="B127" s="45" t="s">
        <v>44</v>
      </c>
      <c r="C127" s="45" t="s">
        <v>192</v>
      </c>
      <c r="D127" s="45" t="s">
        <v>46</v>
      </c>
      <c r="E127" s="45" t="s">
        <v>47</v>
      </c>
      <c r="F127" s="45" t="s">
        <v>193</v>
      </c>
      <c r="G127" s="45" t="s">
        <v>194</v>
      </c>
      <c r="H127" s="45" t="s">
        <v>50</v>
      </c>
      <c r="I127" s="45" t="s">
        <v>51</v>
      </c>
    </row>
    <row r="128" spans="1:9" ht="12.95" customHeight="1">
      <c r="A128" s="4"/>
      <c r="B128" s="1" t="s">
        <v>67</v>
      </c>
      <c r="C128" s="1" t="s">
        <v>379</v>
      </c>
      <c r="D128" s="1" t="s">
        <v>69</v>
      </c>
      <c r="E128" s="46">
        <v>149500</v>
      </c>
      <c r="F128" s="47">
        <v>1298.1099999999999</v>
      </c>
      <c r="G128" s="48">
        <v>1.11E-2</v>
      </c>
      <c r="H128" s="46"/>
      <c r="I128" s="46"/>
    </row>
    <row r="129" spans="1:9" ht="12.95" customHeight="1">
      <c r="A129" s="4"/>
      <c r="B129" s="1" t="s">
        <v>63</v>
      </c>
      <c r="C129" s="1" t="s">
        <v>379</v>
      </c>
      <c r="D129" s="1" t="s">
        <v>65</v>
      </c>
      <c r="E129" s="46">
        <v>10300</v>
      </c>
      <c r="F129" s="47">
        <v>634.16999999999996</v>
      </c>
      <c r="G129" s="48">
        <v>5.4000000000000003E-3</v>
      </c>
      <c r="H129" s="46"/>
      <c r="I129" s="46"/>
    </row>
    <row r="130" spans="1:9" ht="12.95" customHeight="1">
      <c r="A130" s="4"/>
      <c r="B130" s="1" t="s">
        <v>74</v>
      </c>
      <c r="C130" s="1" t="s">
        <v>379</v>
      </c>
      <c r="D130" s="1" t="s">
        <v>76</v>
      </c>
      <c r="E130" s="46">
        <v>40250</v>
      </c>
      <c r="F130" s="47">
        <v>168.77</v>
      </c>
      <c r="G130" s="48">
        <v>1.4E-3</v>
      </c>
      <c r="H130" s="46"/>
      <c r="I130" s="46"/>
    </row>
    <row r="131" spans="1:9" ht="12.95" customHeight="1">
      <c r="A131" s="4"/>
      <c r="B131" s="156"/>
      <c r="C131" s="156"/>
      <c r="D131" s="156"/>
      <c r="E131" s="156"/>
      <c r="F131" s="156"/>
      <c r="G131" s="156"/>
      <c r="H131" s="156"/>
      <c r="I131" s="156"/>
    </row>
    <row r="132" spans="1:9" ht="12.95" customHeight="1">
      <c r="A132" s="4"/>
      <c r="B132" s="156" t="s">
        <v>196</v>
      </c>
      <c r="C132" s="156"/>
      <c r="D132" s="156"/>
      <c r="E132" s="156"/>
      <c r="F132" s="156"/>
      <c r="G132" s="156"/>
      <c r="H132" s="156"/>
      <c r="I132" s="156"/>
    </row>
    <row r="133" spans="1:9" ht="12.95" customHeight="1">
      <c r="A133" s="4"/>
      <c r="B133" s="155" t="s">
        <v>197</v>
      </c>
      <c r="C133" s="155"/>
      <c r="D133" s="155"/>
      <c r="E133" s="155"/>
      <c r="F133" s="155"/>
      <c r="G133" s="155"/>
      <c r="H133" s="155"/>
      <c r="I133" s="155"/>
    </row>
    <row r="134" spans="1:9" ht="12.95" customHeight="1">
      <c r="A134" s="4"/>
      <c r="B134" s="155" t="s">
        <v>198</v>
      </c>
      <c r="C134" s="155"/>
      <c r="D134" s="155"/>
      <c r="E134" s="155"/>
      <c r="F134" s="155"/>
      <c r="G134" s="155"/>
      <c r="H134" s="155"/>
      <c r="I134" s="155"/>
    </row>
    <row r="135" spans="1:9" ht="12.95" customHeight="1">
      <c r="A135" s="4"/>
      <c r="B135" s="155" t="s">
        <v>199</v>
      </c>
      <c r="C135" s="155"/>
      <c r="D135" s="155"/>
      <c r="E135" s="155"/>
      <c r="F135" s="155"/>
      <c r="G135" s="155"/>
      <c r="H135" s="155"/>
      <c r="I135" s="155"/>
    </row>
    <row r="136" spans="1:9" ht="12.95" customHeight="1">
      <c r="A136" s="4"/>
      <c r="B136" s="155" t="s">
        <v>200</v>
      </c>
      <c r="C136" s="155"/>
      <c r="D136" s="155"/>
      <c r="E136" s="155"/>
      <c r="F136" s="155"/>
      <c r="G136" s="155"/>
      <c r="H136" s="155"/>
      <c r="I136" s="155"/>
    </row>
    <row r="137" spans="1:9" ht="12.95" customHeight="1">
      <c r="A137" s="4"/>
      <c r="B137" s="155" t="s">
        <v>201</v>
      </c>
      <c r="C137" s="155"/>
      <c r="D137" s="155"/>
      <c r="E137" s="155"/>
      <c r="F137" s="155"/>
      <c r="G137" s="155"/>
      <c r="H137" s="155"/>
      <c r="I137" s="155"/>
    </row>
    <row r="138" spans="1:9" ht="12.95" customHeight="1">
      <c r="A138" s="4"/>
      <c r="B138" s="155" t="s">
        <v>202</v>
      </c>
      <c r="C138" s="155"/>
      <c r="D138" s="155"/>
      <c r="E138" s="155"/>
      <c r="F138" s="155"/>
      <c r="G138" s="155"/>
      <c r="H138" s="155"/>
      <c r="I138" s="155"/>
    </row>
    <row r="141" spans="1:9" ht="90">
      <c r="B141" s="131" t="s">
        <v>1240</v>
      </c>
    </row>
    <row r="151" spans="2:2">
      <c r="B151" s="132" t="s">
        <v>1212</v>
      </c>
    </row>
    <row r="152" spans="2:2" ht="15.75">
      <c r="B152" s="133" t="s">
        <v>1241</v>
      </c>
    </row>
    <row r="153" spans="2:2" ht="15.75">
      <c r="B153" s="99" t="s">
        <v>1214</v>
      </c>
    </row>
  </sheetData>
  <mergeCells count="9">
    <mergeCell ref="B135:I135"/>
    <mergeCell ref="B136:I136"/>
    <mergeCell ref="B137:I137"/>
    <mergeCell ref="B138:I138"/>
    <mergeCell ref="B125:I125"/>
    <mergeCell ref="B131:I131"/>
    <mergeCell ref="B132:I132"/>
    <mergeCell ref="B133:I133"/>
    <mergeCell ref="B134:I134"/>
  </mergeCells>
  <hyperlinks>
    <hyperlink ref="A1" location="ITIMCF" display="ITIMCF" xr:uid="{00000000-0004-0000-0D00-000000000000}"/>
    <hyperlink ref="B3" location="ITIMultiCapFund" display="ITI Multi Cap Fund" xr:uid="{00000000-0004-0000-0D00-000001000000}"/>
  </hyperlinks>
  <pageMargins left="0" right="0" top="0" bottom="0" header="0" footer="0"/>
  <pageSetup orientation="landscape"/>
  <headerFooter>
    <oddFooter xml:space="preserve">&amp;C_x000D_&amp;1#&amp;"Calibri"&amp;10&amp;K000000  </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heetPr>
  <dimension ref="A1:I163"/>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29</v>
      </c>
      <c r="B1" s="3"/>
      <c r="C1" s="4"/>
      <c r="D1" s="4"/>
      <c r="E1" s="4"/>
      <c r="F1" s="4"/>
      <c r="G1" s="4"/>
      <c r="H1" s="4"/>
      <c r="I1" s="4"/>
    </row>
    <row r="2" spans="1:9" ht="26.1" customHeight="1">
      <c r="A2" s="4"/>
      <c r="B2" s="5" t="s">
        <v>41</v>
      </c>
      <c r="C2" s="4"/>
      <c r="D2" s="4"/>
      <c r="E2" s="4"/>
      <c r="F2" s="4"/>
      <c r="G2" s="4"/>
      <c r="H2" s="4"/>
      <c r="I2" s="4"/>
    </row>
    <row r="3" spans="1:9" ht="12.95" customHeight="1">
      <c r="A3" s="4"/>
      <c r="B3" s="3" t="s">
        <v>30</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706</v>
      </c>
      <c r="B9" s="18" t="s">
        <v>707</v>
      </c>
      <c r="C9" s="14" t="s">
        <v>708</v>
      </c>
      <c r="D9" s="14" t="s">
        <v>637</v>
      </c>
      <c r="E9" s="19">
        <v>22742</v>
      </c>
      <c r="F9" s="20">
        <v>2995.58</v>
      </c>
      <c r="G9" s="21">
        <v>2.6700000000000002E-2</v>
      </c>
      <c r="H9" s="22"/>
      <c r="I9" s="23"/>
    </row>
    <row r="10" spans="1:9" ht="12.95" customHeight="1">
      <c r="A10" s="17" t="s">
        <v>404</v>
      </c>
      <c r="B10" s="18" t="s">
        <v>405</v>
      </c>
      <c r="C10" s="14" t="s">
        <v>406</v>
      </c>
      <c r="D10" s="14" t="s">
        <v>289</v>
      </c>
      <c r="E10" s="19">
        <v>256391</v>
      </c>
      <c r="F10" s="20">
        <v>2815.69</v>
      </c>
      <c r="G10" s="21">
        <v>2.5100000000000001E-2</v>
      </c>
      <c r="H10" s="22"/>
      <c r="I10" s="23"/>
    </row>
    <row r="11" spans="1:9" ht="12.95" customHeight="1">
      <c r="A11" s="17" t="s">
        <v>833</v>
      </c>
      <c r="B11" s="18" t="s">
        <v>834</v>
      </c>
      <c r="C11" s="14" t="s">
        <v>835</v>
      </c>
      <c r="D11" s="14" t="s">
        <v>96</v>
      </c>
      <c r="E11" s="19">
        <v>449533</v>
      </c>
      <c r="F11" s="20">
        <v>2543.46</v>
      </c>
      <c r="G11" s="21">
        <v>2.2700000000000001E-2</v>
      </c>
      <c r="H11" s="22"/>
      <c r="I11" s="23"/>
    </row>
    <row r="12" spans="1:9" ht="12.95" customHeight="1">
      <c r="A12" s="17" t="s">
        <v>892</v>
      </c>
      <c r="B12" s="18" t="s">
        <v>893</v>
      </c>
      <c r="C12" s="14" t="s">
        <v>894</v>
      </c>
      <c r="D12" s="14" t="s">
        <v>637</v>
      </c>
      <c r="E12" s="19">
        <v>74421</v>
      </c>
      <c r="F12" s="20">
        <v>2239.25</v>
      </c>
      <c r="G12" s="21">
        <v>0.02</v>
      </c>
      <c r="H12" s="22"/>
      <c r="I12" s="23"/>
    </row>
    <row r="13" spans="1:9" ht="12.95" customHeight="1">
      <c r="A13" s="17" t="s">
        <v>450</v>
      </c>
      <c r="B13" s="18" t="s">
        <v>451</v>
      </c>
      <c r="C13" s="14" t="s">
        <v>452</v>
      </c>
      <c r="D13" s="14" t="s">
        <v>57</v>
      </c>
      <c r="E13" s="19">
        <v>943765</v>
      </c>
      <c r="F13" s="20">
        <v>2108.94</v>
      </c>
      <c r="G13" s="21">
        <v>1.8800000000000001E-2</v>
      </c>
      <c r="H13" s="22"/>
      <c r="I13" s="23"/>
    </row>
    <row r="14" spans="1:9" ht="12.95" customHeight="1">
      <c r="A14" s="17" t="s">
        <v>709</v>
      </c>
      <c r="B14" s="18" t="s">
        <v>710</v>
      </c>
      <c r="C14" s="14" t="s">
        <v>711</v>
      </c>
      <c r="D14" s="14" t="s">
        <v>289</v>
      </c>
      <c r="E14" s="19">
        <v>300879</v>
      </c>
      <c r="F14" s="20">
        <v>2062.6799999999998</v>
      </c>
      <c r="G14" s="21">
        <v>1.84E-2</v>
      </c>
      <c r="H14" s="22"/>
      <c r="I14" s="23"/>
    </row>
    <row r="15" spans="1:9" ht="12.95" customHeight="1">
      <c r="A15" s="17" t="s">
        <v>972</v>
      </c>
      <c r="B15" s="18" t="s">
        <v>973</v>
      </c>
      <c r="C15" s="14" t="s">
        <v>974</v>
      </c>
      <c r="D15" s="14" t="s">
        <v>117</v>
      </c>
      <c r="E15" s="19">
        <v>3655163</v>
      </c>
      <c r="F15" s="20">
        <v>2061.5100000000002</v>
      </c>
      <c r="G15" s="21">
        <v>1.84E-2</v>
      </c>
      <c r="H15" s="22"/>
      <c r="I15" s="23"/>
    </row>
    <row r="16" spans="1:9" ht="12.95" customHeight="1">
      <c r="A16" s="17" t="s">
        <v>244</v>
      </c>
      <c r="B16" s="18" t="s">
        <v>245</v>
      </c>
      <c r="C16" s="14" t="s">
        <v>246</v>
      </c>
      <c r="D16" s="14" t="s">
        <v>69</v>
      </c>
      <c r="E16" s="19">
        <v>124884</v>
      </c>
      <c r="F16" s="20">
        <v>2029.74</v>
      </c>
      <c r="G16" s="21">
        <v>1.8100000000000002E-2</v>
      </c>
      <c r="H16" s="22"/>
      <c r="I16" s="23"/>
    </row>
    <row r="17" spans="1:9" ht="12.95" customHeight="1">
      <c r="A17" s="17" t="s">
        <v>569</v>
      </c>
      <c r="B17" s="18" t="s">
        <v>570</v>
      </c>
      <c r="C17" s="14" t="s">
        <v>571</v>
      </c>
      <c r="D17" s="14" t="s">
        <v>96</v>
      </c>
      <c r="E17" s="19">
        <v>1024969</v>
      </c>
      <c r="F17" s="20">
        <v>2015.91</v>
      </c>
      <c r="G17" s="21">
        <v>1.7999999999999999E-2</v>
      </c>
      <c r="H17" s="22"/>
      <c r="I17" s="23"/>
    </row>
    <row r="18" spans="1:9" ht="12.95" customHeight="1">
      <c r="A18" s="17" t="s">
        <v>978</v>
      </c>
      <c r="B18" s="18" t="s">
        <v>979</v>
      </c>
      <c r="C18" s="14" t="s">
        <v>980</v>
      </c>
      <c r="D18" s="14" t="s">
        <v>57</v>
      </c>
      <c r="E18" s="19">
        <v>37957</v>
      </c>
      <c r="F18" s="20">
        <v>1995.25</v>
      </c>
      <c r="G18" s="21">
        <v>1.78E-2</v>
      </c>
      <c r="H18" s="22"/>
      <c r="I18" s="23"/>
    </row>
    <row r="19" spans="1:9" ht="12.95" customHeight="1">
      <c r="A19" s="17" t="s">
        <v>438</v>
      </c>
      <c r="B19" s="18" t="s">
        <v>439</v>
      </c>
      <c r="C19" s="14" t="s">
        <v>440</v>
      </c>
      <c r="D19" s="14" t="s">
        <v>92</v>
      </c>
      <c r="E19" s="19">
        <v>108900</v>
      </c>
      <c r="F19" s="20">
        <v>1839.43</v>
      </c>
      <c r="G19" s="21">
        <v>1.6400000000000001E-2</v>
      </c>
      <c r="H19" s="22"/>
      <c r="I19" s="23"/>
    </row>
    <row r="20" spans="1:9" ht="12.95" customHeight="1">
      <c r="A20" s="17" t="s">
        <v>981</v>
      </c>
      <c r="B20" s="18" t="s">
        <v>982</v>
      </c>
      <c r="C20" s="14" t="s">
        <v>983</v>
      </c>
      <c r="D20" s="14" t="s">
        <v>513</v>
      </c>
      <c r="E20" s="19">
        <v>274319</v>
      </c>
      <c r="F20" s="20">
        <v>1837.66</v>
      </c>
      <c r="G20" s="21">
        <v>1.6400000000000001E-2</v>
      </c>
      <c r="H20" s="22"/>
      <c r="I20" s="23"/>
    </row>
    <row r="21" spans="1:9" ht="12.95" customHeight="1">
      <c r="A21" s="17" t="s">
        <v>480</v>
      </c>
      <c r="B21" s="18" t="s">
        <v>481</v>
      </c>
      <c r="C21" s="14" t="s">
        <v>482</v>
      </c>
      <c r="D21" s="14" t="s">
        <v>285</v>
      </c>
      <c r="E21" s="19">
        <v>253224</v>
      </c>
      <c r="F21" s="20">
        <v>1799.03</v>
      </c>
      <c r="G21" s="21">
        <v>1.61E-2</v>
      </c>
      <c r="H21" s="22"/>
      <c r="I21" s="23"/>
    </row>
    <row r="22" spans="1:9" ht="12.95" customHeight="1">
      <c r="A22" s="17" t="s">
        <v>290</v>
      </c>
      <c r="B22" s="18" t="s">
        <v>291</v>
      </c>
      <c r="C22" s="14" t="s">
        <v>292</v>
      </c>
      <c r="D22" s="14" t="s">
        <v>236</v>
      </c>
      <c r="E22" s="19">
        <v>10388</v>
      </c>
      <c r="F22" s="20">
        <v>1709.03</v>
      </c>
      <c r="G22" s="21">
        <v>1.52E-2</v>
      </c>
      <c r="H22" s="22"/>
      <c r="I22" s="23"/>
    </row>
    <row r="23" spans="1:9" ht="12.95" customHeight="1">
      <c r="A23" s="17" t="s">
        <v>422</v>
      </c>
      <c r="B23" s="18" t="s">
        <v>423</v>
      </c>
      <c r="C23" s="14" t="s">
        <v>424</v>
      </c>
      <c r="D23" s="14" t="s">
        <v>425</v>
      </c>
      <c r="E23" s="19">
        <v>271477</v>
      </c>
      <c r="F23" s="20">
        <v>1695.92</v>
      </c>
      <c r="G23" s="21">
        <v>1.5100000000000001E-2</v>
      </c>
      <c r="H23" s="22"/>
      <c r="I23" s="23"/>
    </row>
    <row r="24" spans="1:9" ht="12.95" customHeight="1">
      <c r="A24" s="17" t="s">
        <v>499</v>
      </c>
      <c r="B24" s="18" t="s">
        <v>500</v>
      </c>
      <c r="C24" s="14" t="s">
        <v>501</v>
      </c>
      <c r="D24" s="14" t="s">
        <v>502</v>
      </c>
      <c r="E24" s="19">
        <v>51412</v>
      </c>
      <c r="F24" s="20">
        <v>1675.52</v>
      </c>
      <c r="G24" s="21">
        <v>1.49E-2</v>
      </c>
      <c r="H24" s="22"/>
      <c r="I24" s="23"/>
    </row>
    <row r="25" spans="1:9" ht="12.95" customHeight="1">
      <c r="A25" s="17" t="s">
        <v>984</v>
      </c>
      <c r="B25" s="18" t="s">
        <v>985</v>
      </c>
      <c r="C25" s="14" t="s">
        <v>986</v>
      </c>
      <c r="D25" s="14" t="s">
        <v>637</v>
      </c>
      <c r="E25" s="19">
        <v>36878</v>
      </c>
      <c r="F25" s="20">
        <v>1667.48</v>
      </c>
      <c r="G25" s="21">
        <v>1.49E-2</v>
      </c>
      <c r="H25" s="22"/>
      <c r="I25" s="23"/>
    </row>
    <row r="26" spans="1:9" ht="12.95" customHeight="1">
      <c r="A26" s="17" t="s">
        <v>54</v>
      </c>
      <c r="B26" s="18" t="s">
        <v>55</v>
      </c>
      <c r="C26" s="14" t="s">
        <v>56</v>
      </c>
      <c r="D26" s="14" t="s">
        <v>57</v>
      </c>
      <c r="E26" s="19">
        <v>395251</v>
      </c>
      <c r="F26" s="20">
        <v>1660.45</v>
      </c>
      <c r="G26" s="21">
        <v>1.4800000000000001E-2</v>
      </c>
      <c r="H26" s="22"/>
      <c r="I26" s="23"/>
    </row>
    <row r="27" spans="1:9" ht="12.95" customHeight="1">
      <c r="A27" s="17" t="s">
        <v>100</v>
      </c>
      <c r="B27" s="18" t="s">
        <v>101</v>
      </c>
      <c r="C27" s="14" t="s">
        <v>102</v>
      </c>
      <c r="D27" s="14" t="s">
        <v>103</v>
      </c>
      <c r="E27" s="19">
        <v>434604</v>
      </c>
      <c r="F27" s="20">
        <v>1645.85</v>
      </c>
      <c r="G27" s="21">
        <v>1.47E-2</v>
      </c>
      <c r="H27" s="22"/>
      <c r="I27" s="23"/>
    </row>
    <row r="28" spans="1:9" ht="12.95" customHeight="1">
      <c r="A28" s="17" t="s">
        <v>489</v>
      </c>
      <c r="B28" s="18" t="s">
        <v>490</v>
      </c>
      <c r="C28" s="14" t="s">
        <v>491</v>
      </c>
      <c r="D28" s="14" t="s">
        <v>285</v>
      </c>
      <c r="E28" s="19">
        <v>609387</v>
      </c>
      <c r="F28" s="20">
        <v>1627.37</v>
      </c>
      <c r="G28" s="21">
        <v>1.4500000000000001E-2</v>
      </c>
      <c r="H28" s="22"/>
      <c r="I28" s="23"/>
    </row>
    <row r="29" spans="1:9" ht="12.95" customHeight="1">
      <c r="A29" s="17" t="s">
        <v>857</v>
      </c>
      <c r="B29" s="18" t="s">
        <v>858</v>
      </c>
      <c r="C29" s="14" t="s">
        <v>859</v>
      </c>
      <c r="D29" s="14" t="s">
        <v>135</v>
      </c>
      <c r="E29" s="19">
        <v>29511</v>
      </c>
      <c r="F29" s="20">
        <v>1570.43</v>
      </c>
      <c r="G29" s="21">
        <v>1.4E-2</v>
      </c>
      <c r="H29" s="22"/>
      <c r="I29" s="23"/>
    </row>
    <row r="30" spans="1:9" ht="12.95" customHeight="1">
      <c r="A30" s="17" t="s">
        <v>987</v>
      </c>
      <c r="B30" s="18" t="s">
        <v>988</v>
      </c>
      <c r="C30" s="14" t="s">
        <v>989</v>
      </c>
      <c r="D30" s="14" t="s">
        <v>990</v>
      </c>
      <c r="E30" s="19">
        <v>127807</v>
      </c>
      <c r="F30" s="20">
        <v>1537.77</v>
      </c>
      <c r="G30" s="21">
        <v>1.37E-2</v>
      </c>
      <c r="H30" s="22"/>
      <c r="I30" s="23"/>
    </row>
    <row r="31" spans="1:9" ht="12.95" customHeight="1">
      <c r="A31" s="17" t="s">
        <v>255</v>
      </c>
      <c r="B31" s="18" t="s">
        <v>256</v>
      </c>
      <c r="C31" s="14" t="s">
        <v>257</v>
      </c>
      <c r="D31" s="14" t="s">
        <v>88</v>
      </c>
      <c r="E31" s="19">
        <v>433538</v>
      </c>
      <c r="F31" s="20">
        <v>1537.11</v>
      </c>
      <c r="G31" s="21">
        <v>1.37E-2</v>
      </c>
      <c r="H31" s="22"/>
      <c r="I31" s="23"/>
    </row>
    <row r="32" spans="1:9" ht="12.95" customHeight="1">
      <c r="A32" s="17" t="s">
        <v>387</v>
      </c>
      <c r="B32" s="18" t="s">
        <v>388</v>
      </c>
      <c r="C32" s="14" t="s">
        <v>389</v>
      </c>
      <c r="D32" s="14" t="s">
        <v>88</v>
      </c>
      <c r="E32" s="19">
        <v>399043</v>
      </c>
      <c r="F32" s="20">
        <v>1533.92</v>
      </c>
      <c r="G32" s="21">
        <v>1.37E-2</v>
      </c>
      <c r="H32" s="22"/>
      <c r="I32" s="23"/>
    </row>
    <row r="33" spans="1:9" ht="12.95" customHeight="1">
      <c r="A33" s="17" t="s">
        <v>503</v>
      </c>
      <c r="B33" s="18" t="s">
        <v>504</v>
      </c>
      <c r="C33" s="14" t="s">
        <v>505</v>
      </c>
      <c r="D33" s="14" t="s">
        <v>506</v>
      </c>
      <c r="E33" s="19">
        <v>3284</v>
      </c>
      <c r="F33" s="20">
        <v>1498</v>
      </c>
      <c r="G33" s="21">
        <v>1.34E-2</v>
      </c>
      <c r="H33" s="22"/>
      <c r="I33" s="23"/>
    </row>
    <row r="34" spans="1:9" ht="12.95" customHeight="1">
      <c r="A34" s="17" t="s">
        <v>991</v>
      </c>
      <c r="B34" s="18" t="s">
        <v>992</v>
      </c>
      <c r="C34" s="14" t="s">
        <v>993</v>
      </c>
      <c r="D34" s="14" t="s">
        <v>627</v>
      </c>
      <c r="E34" s="19">
        <v>51195</v>
      </c>
      <c r="F34" s="20">
        <v>1483.94</v>
      </c>
      <c r="G34" s="21">
        <v>1.32E-2</v>
      </c>
      <c r="H34" s="22"/>
      <c r="I34" s="23"/>
    </row>
    <row r="35" spans="1:9" ht="12.95" customHeight="1">
      <c r="A35" s="17" t="s">
        <v>399</v>
      </c>
      <c r="B35" s="18" t="s">
        <v>254</v>
      </c>
      <c r="C35" s="14" t="s">
        <v>400</v>
      </c>
      <c r="D35" s="14" t="s">
        <v>143</v>
      </c>
      <c r="E35" s="19">
        <v>55223</v>
      </c>
      <c r="F35" s="20">
        <v>1475.56</v>
      </c>
      <c r="G35" s="21">
        <v>1.32E-2</v>
      </c>
      <c r="H35" s="22"/>
      <c r="I35" s="23"/>
    </row>
    <row r="36" spans="1:9" ht="12.95" customHeight="1">
      <c r="A36" s="17" t="s">
        <v>994</v>
      </c>
      <c r="B36" s="18" t="s">
        <v>995</v>
      </c>
      <c r="C36" s="14" t="s">
        <v>996</v>
      </c>
      <c r="D36" s="14" t="s">
        <v>107</v>
      </c>
      <c r="E36" s="19">
        <v>28575</v>
      </c>
      <c r="F36" s="20">
        <v>1461.9</v>
      </c>
      <c r="G36" s="21">
        <v>1.2999999999999999E-2</v>
      </c>
      <c r="H36" s="22"/>
      <c r="I36" s="23"/>
    </row>
    <row r="37" spans="1:9" ht="12.95" customHeight="1">
      <c r="A37" s="17" t="s">
        <v>578</v>
      </c>
      <c r="B37" s="18" t="s">
        <v>579</v>
      </c>
      <c r="C37" s="14" t="s">
        <v>580</v>
      </c>
      <c r="D37" s="14" t="s">
        <v>57</v>
      </c>
      <c r="E37" s="19">
        <v>534245</v>
      </c>
      <c r="F37" s="20">
        <v>1399.99</v>
      </c>
      <c r="G37" s="21">
        <v>1.2500000000000001E-2</v>
      </c>
      <c r="H37" s="22"/>
      <c r="I37" s="23"/>
    </row>
    <row r="38" spans="1:9" ht="12.95" customHeight="1">
      <c r="A38" s="17" t="s">
        <v>869</v>
      </c>
      <c r="B38" s="18" t="s">
        <v>870</v>
      </c>
      <c r="C38" s="14" t="s">
        <v>871</v>
      </c>
      <c r="D38" s="14" t="s">
        <v>135</v>
      </c>
      <c r="E38" s="19">
        <v>18509</v>
      </c>
      <c r="F38" s="20">
        <v>1352.08</v>
      </c>
      <c r="G38" s="21">
        <v>1.21E-2</v>
      </c>
      <c r="H38" s="22"/>
      <c r="I38" s="23"/>
    </row>
    <row r="39" spans="1:9" ht="12.95" customHeight="1">
      <c r="A39" s="17" t="s">
        <v>654</v>
      </c>
      <c r="B39" s="18" t="s">
        <v>655</v>
      </c>
      <c r="C39" s="14" t="s">
        <v>656</v>
      </c>
      <c r="D39" s="14" t="s">
        <v>225</v>
      </c>
      <c r="E39" s="19">
        <v>10517</v>
      </c>
      <c r="F39" s="20">
        <v>1345.54</v>
      </c>
      <c r="G39" s="21">
        <v>1.2E-2</v>
      </c>
      <c r="H39" s="22"/>
      <c r="I39" s="23"/>
    </row>
    <row r="40" spans="1:9" ht="12.95" customHeight="1">
      <c r="A40" s="17" t="s">
        <v>845</v>
      </c>
      <c r="B40" s="18" t="s">
        <v>846</v>
      </c>
      <c r="C40" s="14" t="s">
        <v>847</v>
      </c>
      <c r="D40" s="14" t="s">
        <v>627</v>
      </c>
      <c r="E40" s="19">
        <v>119099</v>
      </c>
      <c r="F40" s="20">
        <v>1315.09</v>
      </c>
      <c r="G40" s="21">
        <v>1.17E-2</v>
      </c>
      <c r="H40" s="22"/>
      <c r="I40" s="23"/>
    </row>
    <row r="41" spans="1:9" ht="12.95" customHeight="1">
      <c r="A41" s="17" t="s">
        <v>788</v>
      </c>
      <c r="B41" s="18" t="s">
        <v>789</v>
      </c>
      <c r="C41" s="14" t="s">
        <v>790</v>
      </c>
      <c r="D41" s="14" t="s">
        <v>117</v>
      </c>
      <c r="E41" s="19">
        <v>81795</v>
      </c>
      <c r="F41" s="20">
        <v>1280.99</v>
      </c>
      <c r="G41" s="21">
        <v>1.14E-2</v>
      </c>
      <c r="H41" s="22"/>
      <c r="I41" s="23"/>
    </row>
    <row r="42" spans="1:9" ht="12.95" customHeight="1">
      <c r="A42" s="17" t="s">
        <v>997</v>
      </c>
      <c r="B42" s="18" t="s">
        <v>998</v>
      </c>
      <c r="C42" s="14" t="s">
        <v>999</v>
      </c>
      <c r="D42" s="14" t="s">
        <v>61</v>
      </c>
      <c r="E42" s="19">
        <v>25023</v>
      </c>
      <c r="F42" s="20">
        <v>1279.3499999999999</v>
      </c>
      <c r="G42" s="21">
        <v>1.14E-2</v>
      </c>
      <c r="H42" s="22"/>
      <c r="I42" s="23"/>
    </row>
    <row r="43" spans="1:9" ht="12.95" customHeight="1">
      <c r="A43" s="17" t="s">
        <v>614</v>
      </c>
      <c r="B43" s="18" t="s">
        <v>615</v>
      </c>
      <c r="C43" s="14" t="s">
        <v>616</v>
      </c>
      <c r="D43" s="14" t="s">
        <v>107</v>
      </c>
      <c r="E43" s="19">
        <v>97491</v>
      </c>
      <c r="F43" s="20">
        <v>1264.17</v>
      </c>
      <c r="G43" s="21">
        <v>1.1299999999999999E-2</v>
      </c>
      <c r="H43" s="22"/>
      <c r="I43" s="23"/>
    </row>
    <row r="44" spans="1:9" ht="12.95" customHeight="1">
      <c r="A44" s="17" t="s">
        <v>715</v>
      </c>
      <c r="B44" s="18" t="s">
        <v>716</v>
      </c>
      <c r="C44" s="14" t="s">
        <v>717</v>
      </c>
      <c r="D44" s="14" t="s">
        <v>627</v>
      </c>
      <c r="E44" s="19">
        <v>9988</v>
      </c>
      <c r="F44" s="20">
        <v>1251.2</v>
      </c>
      <c r="G44" s="21">
        <v>1.12E-2</v>
      </c>
      <c r="H44" s="22"/>
      <c r="I44" s="23"/>
    </row>
    <row r="45" spans="1:9" ht="12.95" customHeight="1">
      <c r="A45" s="17" t="s">
        <v>886</v>
      </c>
      <c r="B45" s="18" t="s">
        <v>887</v>
      </c>
      <c r="C45" s="14" t="s">
        <v>888</v>
      </c>
      <c r="D45" s="14" t="s">
        <v>96</v>
      </c>
      <c r="E45" s="19">
        <v>1558752</v>
      </c>
      <c r="F45" s="20">
        <v>1244.3499999999999</v>
      </c>
      <c r="G45" s="21">
        <v>1.11E-2</v>
      </c>
      <c r="H45" s="22"/>
      <c r="I45" s="23"/>
    </row>
    <row r="46" spans="1:9" ht="12.95" customHeight="1">
      <c r="A46" s="17" t="s">
        <v>663</v>
      </c>
      <c r="B46" s="18" t="s">
        <v>664</v>
      </c>
      <c r="C46" s="14" t="s">
        <v>665</v>
      </c>
      <c r="D46" s="14" t="s">
        <v>107</v>
      </c>
      <c r="E46" s="19">
        <v>49464</v>
      </c>
      <c r="F46" s="20">
        <v>1219.44</v>
      </c>
      <c r="G46" s="21">
        <v>1.09E-2</v>
      </c>
      <c r="H46" s="22"/>
      <c r="I46" s="23"/>
    </row>
    <row r="47" spans="1:9" ht="12.95" customHeight="1">
      <c r="A47" s="17" t="s">
        <v>62</v>
      </c>
      <c r="B47" s="18" t="s">
        <v>63</v>
      </c>
      <c r="C47" s="14" t="s">
        <v>64</v>
      </c>
      <c r="D47" s="14" t="s">
        <v>65</v>
      </c>
      <c r="E47" s="19">
        <v>19709</v>
      </c>
      <c r="F47" s="20">
        <v>1207.77</v>
      </c>
      <c r="G47" s="21">
        <v>1.0800000000000001E-2</v>
      </c>
      <c r="H47" s="22"/>
      <c r="I47" s="23"/>
    </row>
    <row r="48" spans="1:9" ht="12.95" customHeight="1">
      <c r="A48" s="17" t="s">
        <v>104</v>
      </c>
      <c r="B48" s="18" t="s">
        <v>105</v>
      </c>
      <c r="C48" s="14" t="s">
        <v>106</v>
      </c>
      <c r="D48" s="14" t="s">
        <v>107</v>
      </c>
      <c r="E48" s="19">
        <v>57402</v>
      </c>
      <c r="F48" s="20">
        <v>1202.92</v>
      </c>
      <c r="G48" s="21">
        <v>1.0699999999999999E-2</v>
      </c>
      <c r="H48" s="22"/>
      <c r="I48" s="23"/>
    </row>
    <row r="49" spans="1:9" ht="12.95" customHeight="1">
      <c r="A49" s="17" t="s">
        <v>1000</v>
      </c>
      <c r="B49" s="18" t="s">
        <v>1001</v>
      </c>
      <c r="C49" s="14" t="s">
        <v>1002</v>
      </c>
      <c r="D49" s="14" t="s">
        <v>299</v>
      </c>
      <c r="E49" s="19">
        <v>28099</v>
      </c>
      <c r="F49" s="20">
        <v>1196.2</v>
      </c>
      <c r="G49" s="21">
        <v>1.0699999999999999E-2</v>
      </c>
      <c r="H49" s="22"/>
      <c r="I49" s="23"/>
    </row>
    <row r="50" spans="1:9" ht="12.95" customHeight="1">
      <c r="A50" s="17" t="s">
        <v>628</v>
      </c>
      <c r="B50" s="18" t="s">
        <v>629</v>
      </c>
      <c r="C50" s="14" t="s">
        <v>630</v>
      </c>
      <c r="D50" s="14" t="s">
        <v>135</v>
      </c>
      <c r="E50" s="19">
        <v>13450</v>
      </c>
      <c r="F50" s="20">
        <v>1173.04</v>
      </c>
      <c r="G50" s="21">
        <v>1.0500000000000001E-2</v>
      </c>
      <c r="H50" s="22"/>
      <c r="I50" s="23"/>
    </row>
    <row r="51" spans="1:9" ht="12.95" customHeight="1">
      <c r="A51" s="17" t="s">
        <v>1003</v>
      </c>
      <c r="B51" s="18" t="s">
        <v>1004</v>
      </c>
      <c r="C51" s="14" t="s">
        <v>1005</v>
      </c>
      <c r="D51" s="14" t="s">
        <v>107</v>
      </c>
      <c r="E51" s="19">
        <v>95135</v>
      </c>
      <c r="F51" s="20">
        <v>1169.3</v>
      </c>
      <c r="G51" s="21">
        <v>1.04E-2</v>
      </c>
      <c r="H51" s="22"/>
      <c r="I51" s="23"/>
    </row>
    <row r="52" spans="1:9" ht="12.95" customHeight="1">
      <c r="A52" s="17" t="s">
        <v>1006</v>
      </c>
      <c r="B52" s="18" t="s">
        <v>1007</v>
      </c>
      <c r="C52" s="14" t="s">
        <v>1008</v>
      </c>
      <c r="D52" s="14" t="s">
        <v>627</v>
      </c>
      <c r="E52" s="19">
        <v>32914</v>
      </c>
      <c r="F52" s="20">
        <v>1143.07</v>
      </c>
      <c r="G52" s="21">
        <v>1.0200000000000001E-2</v>
      </c>
      <c r="H52" s="22"/>
      <c r="I52" s="23"/>
    </row>
    <row r="53" spans="1:9" ht="12.95" customHeight="1">
      <c r="A53" s="17" t="s">
        <v>863</v>
      </c>
      <c r="B53" s="18" t="s">
        <v>864</v>
      </c>
      <c r="C53" s="14" t="s">
        <v>865</v>
      </c>
      <c r="D53" s="14" t="s">
        <v>225</v>
      </c>
      <c r="E53" s="19">
        <v>32197</v>
      </c>
      <c r="F53" s="20">
        <v>1139.45</v>
      </c>
      <c r="G53" s="21">
        <v>1.0200000000000001E-2</v>
      </c>
      <c r="H53" s="22"/>
      <c r="I53" s="23"/>
    </row>
    <row r="54" spans="1:9" ht="12.95" customHeight="1">
      <c r="A54" s="17" t="s">
        <v>1009</v>
      </c>
      <c r="B54" s="18" t="s">
        <v>1010</v>
      </c>
      <c r="C54" s="14" t="s">
        <v>1011</v>
      </c>
      <c r="D54" s="14" t="s">
        <v>65</v>
      </c>
      <c r="E54" s="19">
        <v>177760</v>
      </c>
      <c r="F54" s="20">
        <v>1135.3499999999999</v>
      </c>
      <c r="G54" s="21">
        <v>1.01E-2</v>
      </c>
      <c r="H54" s="22"/>
      <c r="I54" s="23"/>
    </row>
    <row r="55" spans="1:9" ht="12.95" customHeight="1">
      <c r="A55" s="17" t="s">
        <v>1012</v>
      </c>
      <c r="B55" s="18" t="s">
        <v>1013</v>
      </c>
      <c r="C55" s="14" t="s">
        <v>1014</v>
      </c>
      <c r="D55" s="14" t="s">
        <v>386</v>
      </c>
      <c r="E55" s="19">
        <v>167905</v>
      </c>
      <c r="F55" s="20">
        <v>1131.18</v>
      </c>
      <c r="G55" s="21">
        <v>1.01E-2</v>
      </c>
      <c r="H55" s="22"/>
      <c r="I55" s="23"/>
    </row>
    <row r="56" spans="1:9" ht="12.95" customHeight="1">
      <c r="A56" s="17" t="s">
        <v>657</v>
      </c>
      <c r="B56" s="18" t="s">
        <v>658</v>
      </c>
      <c r="C56" s="14" t="s">
        <v>659</v>
      </c>
      <c r="D56" s="14" t="s">
        <v>653</v>
      </c>
      <c r="E56" s="19">
        <v>104482</v>
      </c>
      <c r="F56" s="20">
        <v>1124.8499999999999</v>
      </c>
      <c r="G56" s="21">
        <v>0.01</v>
      </c>
      <c r="H56" s="22"/>
      <c r="I56" s="23"/>
    </row>
    <row r="57" spans="1:9" ht="12.95" customHeight="1">
      <c r="A57" s="17" t="s">
        <v>764</v>
      </c>
      <c r="B57" s="18" t="s">
        <v>765</v>
      </c>
      <c r="C57" s="14" t="s">
        <v>766</v>
      </c>
      <c r="D57" s="14" t="s">
        <v>117</v>
      </c>
      <c r="E57" s="19">
        <v>493542</v>
      </c>
      <c r="F57" s="20">
        <v>1119.55</v>
      </c>
      <c r="G57" s="21">
        <v>0.01</v>
      </c>
      <c r="H57" s="22"/>
      <c r="I57" s="23"/>
    </row>
    <row r="58" spans="1:9" ht="12.95" customHeight="1">
      <c r="A58" s="17" t="s">
        <v>293</v>
      </c>
      <c r="B58" s="18" t="s">
        <v>294</v>
      </c>
      <c r="C58" s="14" t="s">
        <v>295</v>
      </c>
      <c r="D58" s="14" t="s">
        <v>225</v>
      </c>
      <c r="E58" s="19">
        <v>38290</v>
      </c>
      <c r="F58" s="20">
        <v>1108.6500000000001</v>
      </c>
      <c r="G58" s="21">
        <v>9.9000000000000008E-3</v>
      </c>
      <c r="H58" s="22"/>
      <c r="I58" s="23"/>
    </row>
    <row r="59" spans="1:9" ht="12.95" customHeight="1">
      <c r="A59" s="17" t="s">
        <v>542</v>
      </c>
      <c r="B59" s="18" t="s">
        <v>543</v>
      </c>
      <c r="C59" s="14" t="s">
        <v>544</v>
      </c>
      <c r="D59" s="14" t="s">
        <v>57</v>
      </c>
      <c r="E59" s="19">
        <v>561469</v>
      </c>
      <c r="F59" s="20">
        <v>1102.5</v>
      </c>
      <c r="G59" s="21">
        <v>9.7999999999999997E-3</v>
      </c>
      <c r="H59" s="22"/>
      <c r="I59" s="23"/>
    </row>
    <row r="60" spans="1:9" ht="12.95" customHeight="1">
      <c r="A60" s="17" t="s">
        <v>70</v>
      </c>
      <c r="B60" s="18" t="s">
        <v>71</v>
      </c>
      <c r="C60" s="14" t="s">
        <v>72</v>
      </c>
      <c r="D60" s="14" t="s">
        <v>57</v>
      </c>
      <c r="E60" s="19">
        <v>270440</v>
      </c>
      <c r="F60" s="20">
        <v>1101.77</v>
      </c>
      <c r="G60" s="21">
        <v>9.7999999999999997E-3</v>
      </c>
      <c r="H60" s="22"/>
      <c r="I60" s="23"/>
    </row>
    <row r="61" spans="1:9" ht="12.95" customHeight="1">
      <c r="A61" s="17" t="s">
        <v>1015</v>
      </c>
      <c r="B61" s="18" t="s">
        <v>1016</v>
      </c>
      <c r="C61" s="14" t="s">
        <v>1017</v>
      </c>
      <c r="D61" s="14" t="s">
        <v>131</v>
      </c>
      <c r="E61" s="19">
        <v>416714</v>
      </c>
      <c r="F61" s="20">
        <v>1098.25</v>
      </c>
      <c r="G61" s="21">
        <v>9.7999999999999997E-3</v>
      </c>
      <c r="H61" s="22"/>
      <c r="I61" s="23"/>
    </row>
    <row r="62" spans="1:9" ht="12.95" customHeight="1">
      <c r="A62" s="17" t="s">
        <v>407</v>
      </c>
      <c r="B62" s="18" t="s">
        <v>408</v>
      </c>
      <c r="C62" s="14" t="s">
        <v>409</v>
      </c>
      <c r="D62" s="14" t="s">
        <v>236</v>
      </c>
      <c r="E62" s="19">
        <v>62022</v>
      </c>
      <c r="F62" s="20">
        <v>1058.28</v>
      </c>
      <c r="G62" s="21">
        <v>9.4000000000000004E-3</v>
      </c>
      <c r="H62" s="22"/>
      <c r="I62" s="23"/>
    </row>
    <row r="63" spans="1:9" ht="12.95" customHeight="1">
      <c r="A63" s="17" t="s">
        <v>617</v>
      </c>
      <c r="B63" s="18" t="s">
        <v>618</v>
      </c>
      <c r="C63" s="14" t="s">
        <v>619</v>
      </c>
      <c r="D63" s="14" t="s">
        <v>236</v>
      </c>
      <c r="E63" s="19">
        <v>124158</v>
      </c>
      <c r="F63" s="20">
        <v>1048.27</v>
      </c>
      <c r="G63" s="21">
        <v>9.4000000000000004E-3</v>
      </c>
      <c r="H63" s="22"/>
      <c r="I63" s="23"/>
    </row>
    <row r="64" spans="1:9" ht="12.95" customHeight="1">
      <c r="A64" s="17" t="s">
        <v>969</v>
      </c>
      <c r="B64" s="18" t="s">
        <v>970</v>
      </c>
      <c r="C64" s="14" t="s">
        <v>971</v>
      </c>
      <c r="D64" s="14" t="s">
        <v>117</v>
      </c>
      <c r="E64" s="19">
        <v>104874</v>
      </c>
      <c r="F64" s="20">
        <v>1029.8599999999999</v>
      </c>
      <c r="G64" s="21">
        <v>9.1999999999999998E-3</v>
      </c>
      <c r="H64" s="22"/>
      <c r="I64" s="23"/>
    </row>
    <row r="65" spans="1:9" ht="12.95" customHeight="1">
      <c r="A65" s="17" t="s">
        <v>108</v>
      </c>
      <c r="B65" s="18" t="s">
        <v>109</v>
      </c>
      <c r="C65" s="14" t="s">
        <v>110</v>
      </c>
      <c r="D65" s="14" t="s">
        <v>84</v>
      </c>
      <c r="E65" s="19">
        <v>114483</v>
      </c>
      <c r="F65" s="20">
        <v>1025.3699999999999</v>
      </c>
      <c r="G65" s="21">
        <v>9.1000000000000004E-3</v>
      </c>
      <c r="H65" s="22"/>
      <c r="I65" s="23"/>
    </row>
    <row r="66" spans="1:9" ht="12.95" customHeight="1">
      <c r="A66" s="17" t="s">
        <v>1018</v>
      </c>
      <c r="B66" s="18" t="s">
        <v>1019</v>
      </c>
      <c r="C66" s="14" t="s">
        <v>1020</v>
      </c>
      <c r="D66" s="14" t="s">
        <v>236</v>
      </c>
      <c r="E66" s="19">
        <v>82501</v>
      </c>
      <c r="F66" s="20">
        <v>1019.79</v>
      </c>
      <c r="G66" s="21">
        <v>9.1000000000000004E-3</v>
      </c>
      <c r="H66" s="22"/>
      <c r="I66" s="23"/>
    </row>
    <row r="67" spans="1:9" ht="12.95" customHeight="1">
      <c r="A67" s="17" t="s">
        <v>93</v>
      </c>
      <c r="B67" s="18" t="s">
        <v>94</v>
      </c>
      <c r="C67" s="14" t="s">
        <v>95</v>
      </c>
      <c r="D67" s="14" t="s">
        <v>96</v>
      </c>
      <c r="E67" s="19">
        <v>115824</v>
      </c>
      <c r="F67" s="20">
        <v>971.07</v>
      </c>
      <c r="G67" s="21">
        <v>8.6999999999999994E-3</v>
      </c>
      <c r="H67" s="22"/>
      <c r="I67" s="23"/>
    </row>
    <row r="68" spans="1:9" ht="12.95" customHeight="1">
      <c r="A68" s="17" t="s">
        <v>1021</v>
      </c>
      <c r="B68" s="18" t="s">
        <v>1022</v>
      </c>
      <c r="C68" s="14" t="s">
        <v>1023</v>
      </c>
      <c r="D68" s="14" t="s">
        <v>107</v>
      </c>
      <c r="E68" s="19">
        <v>31679</v>
      </c>
      <c r="F68" s="20">
        <v>939.16</v>
      </c>
      <c r="G68" s="21">
        <v>8.3999999999999995E-3</v>
      </c>
      <c r="H68" s="22"/>
      <c r="I68" s="23"/>
    </row>
    <row r="69" spans="1:9" ht="12.95" customHeight="1">
      <c r="A69" s="17" t="s">
        <v>1024</v>
      </c>
      <c r="B69" s="18" t="s">
        <v>1025</v>
      </c>
      <c r="C69" s="14" t="s">
        <v>1026</v>
      </c>
      <c r="D69" s="14" t="s">
        <v>160</v>
      </c>
      <c r="E69" s="19">
        <v>68113</v>
      </c>
      <c r="F69" s="20">
        <v>936.62</v>
      </c>
      <c r="G69" s="21">
        <v>8.3999999999999995E-3</v>
      </c>
      <c r="H69" s="22"/>
      <c r="I69" s="23"/>
    </row>
    <row r="70" spans="1:9" ht="12.95" customHeight="1">
      <c r="A70" s="17" t="s">
        <v>641</v>
      </c>
      <c r="B70" s="18" t="s">
        <v>642</v>
      </c>
      <c r="C70" s="14" t="s">
        <v>643</v>
      </c>
      <c r="D70" s="14" t="s">
        <v>506</v>
      </c>
      <c r="E70" s="19">
        <v>256307</v>
      </c>
      <c r="F70" s="20">
        <v>932.44</v>
      </c>
      <c r="G70" s="21">
        <v>8.3000000000000001E-3</v>
      </c>
      <c r="H70" s="22"/>
      <c r="I70" s="23"/>
    </row>
    <row r="71" spans="1:9" ht="12.95" customHeight="1">
      <c r="A71" s="17" t="s">
        <v>248</v>
      </c>
      <c r="B71" s="18" t="s">
        <v>249</v>
      </c>
      <c r="C71" s="14" t="s">
        <v>250</v>
      </c>
      <c r="D71" s="14" t="s">
        <v>139</v>
      </c>
      <c r="E71" s="19">
        <v>119038</v>
      </c>
      <c r="F71" s="20">
        <v>885.29</v>
      </c>
      <c r="G71" s="21">
        <v>7.9000000000000008E-3</v>
      </c>
      <c r="H71" s="22"/>
      <c r="I71" s="23"/>
    </row>
    <row r="72" spans="1:9" ht="12.95" customHeight="1">
      <c r="A72" s="17" t="s">
        <v>854</v>
      </c>
      <c r="B72" s="18" t="s">
        <v>855</v>
      </c>
      <c r="C72" s="14" t="s">
        <v>856</v>
      </c>
      <c r="D72" s="14" t="s">
        <v>135</v>
      </c>
      <c r="E72" s="19">
        <v>69800</v>
      </c>
      <c r="F72" s="20">
        <v>875.01</v>
      </c>
      <c r="G72" s="21">
        <v>7.7999999999999996E-3</v>
      </c>
      <c r="H72" s="22"/>
      <c r="I72" s="23"/>
    </row>
    <row r="73" spans="1:9" ht="12.95" customHeight="1">
      <c r="A73" s="17" t="s">
        <v>1027</v>
      </c>
      <c r="B73" s="18" t="s">
        <v>1028</v>
      </c>
      <c r="C73" s="14" t="s">
        <v>1029</v>
      </c>
      <c r="D73" s="14" t="s">
        <v>127</v>
      </c>
      <c r="E73" s="19">
        <v>208449</v>
      </c>
      <c r="F73" s="20">
        <v>872.67</v>
      </c>
      <c r="G73" s="21">
        <v>7.7999999999999996E-3</v>
      </c>
      <c r="H73" s="22"/>
      <c r="I73" s="23"/>
    </row>
    <row r="74" spans="1:9" ht="12.95" customHeight="1">
      <c r="A74" s="17" t="s">
        <v>779</v>
      </c>
      <c r="B74" s="18" t="s">
        <v>780</v>
      </c>
      <c r="C74" s="14" t="s">
        <v>781</v>
      </c>
      <c r="D74" s="14" t="s">
        <v>225</v>
      </c>
      <c r="E74" s="19">
        <v>15696</v>
      </c>
      <c r="F74" s="20">
        <v>866.42</v>
      </c>
      <c r="G74" s="21">
        <v>7.7000000000000002E-3</v>
      </c>
      <c r="H74" s="22"/>
      <c r="I74" s="23"/>
    </row>
    <row r="75" spans="1:9" ht="12.95" customHeight="1">
      <c r="A75" s="17" t="s">
        <v>401</v>
      </c>
      <c r="B75" s="18" t="s">
        <v>402</v>
      </c>
      <c r="C75" s="14" t="s">
        <v>403</v>
      </c>
      <c r="D75" s="14" t="s">
        <v>131</v>
      </c>
      <c r="E75" s="19">
        <v>16698</v>
      </c>
      <c r="F75" s="20">
        <v>863.7</v>
      </c>
      <c r="G75" s="21">
        <v>7.7000000000000002E-3</v>
      </c>
      <c r="H75" s="22"/>
      <c r="I75" s="23"/>
    </row>
    <row r="76" spans="1:9" ht="12.95" customHeight="1">
      <c r="A76" s="17" t="s">
        <v>1030</v>
      </c>
      <c r="B76" s="18" t="s">
        <v>1031</v>
      </c>
      <c r="C76" s="14" t="s">
        <v>1032</v>
      </c>
      <c r="D76" s="14" t="s">
        <v>107</v>
      </c>
      <c r="E76" s="19">
        <v>187476</v>
      </c>
      <c r="F76" s="20">
        <v>854.52</v>
      </c>
      <c r="G76" s="21">
        <v>7.6E-3</v>
      </c>
      <c r="H76" s="22"/>
      <c r="I76" s="23"/>
    </row>
    <row r="77" spans="1:9" ht="12.95" customHeight="1">
      <c r="A77" s="17" t="s">
        <v>477</v>
      </c>
      <c r="B77" s="18" t="s">
        <v>478</v>
      </c>
      <c r="C77" s="14" t="s">
        <v>479</v>
      </c>
      <c r="D77" s="14" t="s">
        <v>107</v>
      </c>
      <c r="E77" s="19">
        <v>2833</v>
      </c>
      <c r="F77" s="20">
        <v>849.48</v>
      </c>
      <c r="G77" s="21">
        <v>7.6E-3</v>
      </c>
      <c r="H77" s="22"/>
      <c r="I77" s="23"/>
    </row>
    <row r="78" spans="1:9" ht="12.95" customHeight="1">
      <c r="A78" s="17" t="s">
        <v>1033</v>
      </c>
      <c r="B78" s="18" t="s">
        <v>1034</v>
      </c>
      <c r="C78" s="14" t="s">
        <v>1035</v>
      </c>
      <c r="D78" s="14" t="s">
        <v>225</v>
      </c>
      <c r="E78" s="19">
        <v>113625</v>
      </c>
      <c r="F78" s="20">
        <v>848.21</v>
      </c>
      <c r="G78" s="21">
        <v>7.6E-3</v>
      </c>
      <c r="H78" s="22"/>
      <c r="I78" s="23"/>
    </row>
    <row r="79" spans="1:9" ht="12.95" customHeight="1">
      <c r="A79" s="17" t="s">
        <v>1036</v>
      </c>
      <c r="B79" s="18" t="s">
        <v>1037</v>
      </c>
      <c r="C79" s="14" t="s">
        <v>1038</v>
      </c>
      <c r="D79" s="14" t="s">
        <v>299</v>
      </c>
      <c r="E79" s="19">
        <v>59692</v>
      </c>
      <c r="F79" s="20">
        <v>842.49</v>
      </c>
      <c r="G79" s="21">
        <v>7.4999999999999997E-3</v>
      </c>
      <c r="H79" s="22"/>
      <c r="I79" s="23"/>
    </row>
    <row r="80" spans="1:9" ht="12.95" customHeight="1">
      <c r="A80" s="17" t="s">
        <v>118</v>
      </c>
      <c r="B80" s="18" t="s">
        <v>119</v>
      </c>
      <c r="C80" s="14" t="s">
        <v>120</v>
      </c>
      <c r="D80" s="14" t="s">
        <v>57</v>
      </c>
      <c r="E80" s="19">
        <v>137197</v>
      </c>
      <c r="F80" s="20">
        <v>839.23</v>
      </c>
      <c r="G80" s="21">
        <v>7.4999999999999997E-3</v>
      </c>
      <c r="H80" s="22"/>
      <c r="I80" s="23"/>
    </row>
    <row r="81" spans="1:9" ht="12.95" customHeight="1">
      <c r="A81" s="17" t="s">
        <v>742</v>
      </c>
      <c r="B81" s="18" t="s">
        <v>743</v>
      </c>
      <c r="C81" s="14" t="s">
        <v>744</v>
      </c>
      <c r="D81" s="14" t="s">
        <v>127</v>
      </c>
      <c r="E81" s="19">
        <v>450931</v>
      </c>
      <c r="F81" s="20">
        <v>805.59</v>
      </c>
      <c r="G81" s="21">
        <v>7.1999999999999998E-3</v>
      </c>
      <c r="H81" s="22"/>
      <c r="I81" s="23"/>
    </row>
    <row r="82" spans="1:9" ht="12.95" customHeight="1">
      <c r="A82" s="17" t="s">
        <v>1039</v>
      </c>
      <c r="B82" s="18" t="s">
        <v>1040</v>
      </c>
      <c r="C82" s="14" t="s">
        <v>1041</v>
      </c>
      <c r="D82" s="14" t="s">
        <v>653</v>
      </c>
      <c r="E82" s="19">
        <v>2301</v>
      </c>
      <c r="F82" s="20">
        <v>794.31</v>
      </c>
      <c r="G82" s="21">
        <v>7.1000000000000004E-3</v>
      </c>
      <c r="H82" s="22"/>
      <c r="I82" s="23"/>
    </row>
    <row r="83" spans="1:9" ht="12.95" customHeight="1">
      <c r="A83" s="17" t="s">
        <v>1042</v>
      </c>
      <c r="B83" s="18" t="s">
        <v>1043</v>
      </c>
      <c r="C83" s="14" t="s">
        <v>1044</v>
      </c>
      <c r="D83" s="14" t="s">
        <v>225</v>
      </c>
      <c r="E83" s="19">
        <v>58940</v>
      </c>
      <c r="F83" s="20">
        <v>792.8</v>
      </c>
      <c r="G83" s="21">
        <v>7.1000000000000004E-3</v>
      </c>
      <c r="H83" s="22"/>
      <c r="I83" s="23"/>
    </row>
    <row r="84" spans="1:9" ht="12.95" customHeight="1">
      <c r="A84" s="17" t="s">
        <v>1045</v>
      </c>
      <c r="B84" s="18" t="s">
        <v>1046</v>
      </c>
      <c r="C84" s="14" t="s">
        <v>1047</v>
      </c>
      <c r="D84" s="14" t="s">
        <v>225</v>
      </c>
      <c r="E84" s="19">
        <v>31728</v>
      </c>
      <c r="F84" s="20">
        <v>778.13</v>
      </c>
      <c r="G84" s="21">
        <v>6.8999999999999999E-3</v>
      </c>
      <c r="H84" s="22"/>
      <c r="I84" s="23"/>
    </row>
    <row r="85" spans="1:9" ht="12.95" customHeight="1">
      <c r="A85" s="17" t="s">
        <v>572</v>
      </c>
      <c r="B85" s="18" t="s">
        <v>573</v>
      </c>
      <c r="C85" s="14" t="s">
        <v>574</v>
      </c>
      <c r="D85" s="14" t="s">
        <v>299</v>
      </c>
      <c r="E85" s="19">
        <v>59129</v>
      </c>
      <c r="F85" s="20">
        <v>774.89</v>
      </c>
      <c r="G85" s="21">
        <v>6.8999999999999999E-3</v>
      </c>
      <c r="H85" s="22"/>
      <c r="I85" s="23"/>
    </row>
    <row r="86" spans="1:9" ht="12.95" customHeight="1">
      <c r="A86" s="17" t="s">
        <v>1048</v>
      </c>
      <c r="B86" s="18" t="s">
        <v>1049</v>
      </c>
      <c r="C86" s="14" t="s">
        <v>1050</v>
      </c>
      <c r="D86" s="14" t="s">
        <v>127</v>
      </c>
      <c r="E86" s="19">
        <v>71573</v>
      </c>
      <c r="F86" s="20">
        <v>768.69</v>
      </c>
      <c r="G86" s="21">
        <v>6.8999999999999999E-3</v>
      </c>
      <c r="H86" s="22"/>
      <c r="I86" s="23"/>
    </row>
    <row r="87" spans="1:9" ht="12.95" customHeight="1">
      <c r="A87" s="17" t="s">
        <v>817</v>
      </c>
      <c r="B87" s="18" t="s">
        <v>818</v>
      </c>
      <c r="C87" s="14" t="s">
        <v>819</v>
      </c>
      <c r="D87" s="14" t="s">
        <v>88</v>
      </c>
      <c r="E87" s="19">
        <v>326055</v>
      </c>
      <c r="F87" s="20">
        <v>742.04</v>
      </c>
      <c r="G87" s="21">
        <v>6.6E-3</v>
      </c>
      <c r="H87" s="22"/>
      <c r="I87" s="23"/>
    </row>
    <row r="88" spans="1:9" ht="12.95" customHeight="1">
      <c r="A88" s="17" t="s">
        <v>839</v>
      </c>
      <c r="B88" s="18" t="s">
        <v>840</v>
      </c>
      <c r="C88" s="14" t="s">
        <v>841</v>
      </c>
      <c r="D88" s="14" t="s">
        <v>277</v>
      </c>
      <c r="E88" s="19">
        <v>434625</v>
      </c>
      <c r="F88" s="20">
        <v>680.06</v>
      </c>
      <c r="G88" s="21">
        <v>6.1000000000000004E-3</v>
      </c>
      <c r="H88" s="22"/>
      <c r="I88" s="23"/>
    </row>
    <row r="89" spans="1:9" ht="12.95" customHeight="1">
      <c r="A89" s="17" t="s">
        <v>1051</v>
      </c>
      <c r="B89" s="18" t="s">
        <v>1052</v>
      </c>
      <c r="C89" s="14" t="s">
        <v>1053</v>
      </c>
      <c r="D89" s="14" t="s">
        <v>127</v>
      </c>
      <c r="E89" s="19">
        <v>183103</v>
      </c>
      <c r="F89" s="20">
        <v>496.94</v>
      </c>
      <c r="G89" s="21">
        <v>4.4000000000000003E-3</v>
      </c>
      <c r="H89" s="22"/>
      <c r="I89" s="23"/>
    </row>
    <row r="90" spans="1:9" ht="12.95" customHeight="1">
      <c r="A90" s="4"/>
      <c r="B90" s="13" t="s">
        <v>161</v>
      </c>
      <c r="C90" s="14"/>
      <c r="D90" s="14"/>
      <c r="E90" s="14"/>
      <c r="F90" s="24">
        <v>106421.75999999999</v>
      </c>
      <c r="G90" s="25">
        <v>0.94940000000000002</v>
      </c>
      <c r="H90" s="26"/>
      <c r="I90" s="27"/>
    </row>
    <row r="91" spans="1:9" ht="12.95" customHeight="1">
      <c r="A91" s="4"/>
      <c r="B91" s="28" t="s">
        <v>162</v>
      </c>
      <c r="C91" s="1"/>
      <c r="D91" s="1"/>
      <c r="E91" s="1"/>
      <c r="F91" s="26" t="s">
        <v>163</v>
      </c>
      <c r="G91" s="26" t="s">
        <v>163</v>
      </c>
      <c r="H91" s="26"/>
      <c r="I91" s="27"/>
    </row>
    <row r="92" spans="1:9" ht="12.95" customHeight="1">
      <c r="A92" s="4"/>
      <c r="B92" s="28" t="s">
        <v>161</v>
      </c>
      <c r="C92" s="1"/>
      <c r="D92" s="1"/>
      <c r="E92" s="1"/>
      <c r="F92" s="26" t="s">
        <v>163</v>
      </c>
      <c r="G92" s="26" t="s">
        <v>163</v>
      </c>
      <c r="H92" s="26"/>
      <c r="I92" s="27"/>
    </row>
    <row r="93" spans="1:9" ht="12.95" customHeight="1">
      <c r="A93" s="4"/>
      <c r="B93" s="28" t="s">
        <v>164</v>
      </c>
      <c r="C93" s="29"/>
      <c r="D93" s="1"/>
      <c r="E93" s="29"/>
      <c r="F93" s="24">
        <v>106421.75999999999</v>
      </c>
      <c r="G93" s="25">
        <v>0.94940000000000002</v>
      </c>
      <c r="H93" s="26"/>
      <c r="I93" s="27"/>
    </row>
    <row r="94" spans="1:9" ht="12.95" customHeight="1">
      <c r="A94" s="4"/>
      <c r="B94" s="13" t="s">
        <v>165</v>
      </c>
      <c r="C94" s="14"/>
      <c r="D94" s="14"/>
      <c r="E94" s="14"/>
      <c r="F94" s="14"/>
      <c r="G94" s="14"/>
      <c r="H94" s="15"/>
      <c r="I94" s="16"/>
    </row>
    <row r="95" spans="1:9" ht="12.95" customHeight="1">
      <c r="A95" s="4"/>
      <c r="B95" s="13" t="s">
        <v>166</v>
      </c>
      <c r="C95" s="14"/>
      <c r="D95" s="14"/>
      <c r="E95" s="14"/>
      <c r="F95" s="4"/>
      <c r="G95" s="15"/>
      <c r="H95" s="15"/>
      <c r="I95" s="16"/>
    </row>
    <row r="96" spans="1:9" ht="12.95" customHeight="1">
      <c r="A96" s="17" t="s">
        <v>702</v>
      </c>
      <c r="B96" s="18" t="s">
        <v>703</v>
      </c>
      <c r="C96" s="14" t="s">
        <v>704</v>
      </c>
      <c r="D96" s="14"/>
      <c r="E96" s="19">
        <v>3580649.213</v>
      </c>
      <c r="F96" s="20">
        <v>473.94</v>
      </c>
      <c r="G96" s="21">
        <v>4.1999999999999997E-3</v>
      </c>
      <c r="H96" s="22"/>
      <c r="I96" s="23" t="s">
        <v>170</v>
      </c>
    </row>
    <row r="97" spans="1:9" ht="12.95" customHeight="1">
      <c r="A97" s="4"/>
      <c r="B97" s="13" t="s">
        <v>161</v>
      </c>
      <c r="C97" s="14"/>
      <c r="D97" s="14"/>
      <c r="E97" s="14"/>
      <c r="F97" s="24">
        <v>473.94</v>
      </c>
      <c r="G97" s="25">
        <v>4.1999999999999997E-3</v>
      </c>
      <c r="H97" s="26"/>
      <c r="I97" s="27"/>
    </row>
    <row r="98" spans="1:9" ht="12.95" customHeight="1">
      <c r="A98" s="4"/>
      <c r="B98" s="28" t="s">
        <v>171</v>
      </c>
      <c r="C98" s="1"/>
      <c r="D98" s="1"/>
      <c r="E98" s="1"/>
      <c r="F98" s="26" t="s">
        <v>163</v>
      </c>
      <c r="G98" s="26" t="s">
        <v>163</v>
      </c>
      <c r="H98" s="26"/>
      <c r="I98" s="27"/>
    </row>
    <row r="99" spans="1:9" ht="12.95" customHeight="1">
      <c r="A99" s="4"/>
      <c r="B99" s="13" t="s">
        <v>161</v>
      </c>
      <c r="C99" s="30"/>
      <c r="D99" s="30"/>
      <c r="E99" s="30"/>
      <c r="F99" s="31"/>
      <c r="G99" s="31"/>
      <c r="H99" s="31"/>
      <c r="I99" s="16"/>
    </row>
    <row r="100" spans="1:9" ht="12.95" customHeight="1">
      <c r="A100" s="4"/>
      <c r="B100" s="28" t="s">
        <v>172</v>
      </c>
      <c r="C100" s="1"/>
      <c r="D100" s="1"/>
      <c r="E100" s="1"/>
      <c r="F100" s="26" t="s">
        <v>163</v>
      </c>
      <c r="G100" s="26" t="s">
        <v>163</v>
      </c>
      <c r="H100" s="26"/>
      <c r="I100" s="27"/>
    </row>
    <row r="101" spans="1:9" ht="12.95" customHeight="1">
      <c r="A101" s="4"/>
      <c r="B101" s="13" t="s">
        <v>161</v>
      </c>
      <c r="C101" s="30"/>
      <c r="D101" s="30"/>
      <c r="E101" s="30"/>
      <c r="F101" s="31"/>
      <c r="G101" s="31"/>
      <c r="H101" s="31"/>
      <c r="I101" s="16"/>
    </row>
    <row r="102" spans="1:9" ht="12.95" customHeight="1">
      <c r="A102" s="4"/>
      <c r="B102" s="28" t="s">
        <v>173</v>
      </c>
      <c r="C102" s="1"/>
      <c r="D102" s="1"/>
      <c r="E102" s="1"/>
      <c r="F102" s="26" t="s">
        <v>163</v>
      </c>
      <c r="G102" s="26" t="s">
        <v>163</v>
      </c>
      <c r="H102" s="26"/>
      <c r="I102" s="27"/>
    </row>
    <row r="103" spans="1:9" ht="12.95" customHeight="1">
      <c r="A103" s="4"/>
      <c r="B103" s="13" t="s">
        <v>161</v>
      </c>
      <c r="C103" s="30"/>
      <c r="D103" s="30"/>
      <c r="E103" s="30"/>
      <c r="F103" s="31"/>
      <c r="G103" s="31"/>
      <c r="H103" s="31"/>
      <c r="I103" s="16"/>
    </row>
    <row r="104" spans="1:9" ht="12.95" customHeight="1">
      <c r="A104" s="4"/>
      <c r="B104" s="28" t="s">
        <v>174</v>
      </c>
      <c r="C104" s="1"/>
      <c r="D104" s="1"/>
      <c r="E104" s="1"/>
      <c r="F104" s="26" t="s">
        <v>163</v>
      </c>
      <c r="G104" s="26" t="s">
        <v>163</v>
      </c>
      <c r="H104" s="26"/>
      <c r="I104" s="27"/>
    </row>
    <row r="105" spans="1:9" ht="12.95" customHeight="1">
      <c r="A105" s="4"/>
      <c r="B105" s="13" t="s">
        <v>161</v>
      </c>
      <c r="C105" s="30"/>
      <c r="D105" s="30"/>
      <c r="E105" s="30"/>
      <c r="F105" s="31"/>
      <c r="G105" s="31"/>
      <c r="H105" s="31"/>
      <c r="I105" s="16"/>
    </row>
    <row r="106" spans="1:9" ht="12.95" customHeight="1">
      <c r="A106" s="4"/>
      <c r="B106" s="28" t="s">
        <v>164</v>
      </c>
      <c r="C106" s="29"/>
      <c r="D106" s="1"/>
      <c r="E106" s="29"/>
      <c r="F106" s="24">
        <v>473.94</v>
      </c>
      <c r="G106" s="25">
        <v>4.1999999999999997E-3</v>
      </c>
      <c r="H106" s="26"/>
      <c r="I106" s="27"/>
    </row>
    <row r="107" spans="1:9" ht="12.95" customHeight="1">
      <c r="A107" s="4"/>
      <c r="B107" s="13" t="s">
        <v>175</v>
      </c>
      <c r="C107" s="14"/>
      <c r="D107" s="14"/>
      <c r="E107" s="14"/>
      <c r="F107" s="14"/>
      <c r="G107" s="14"/>
      <c r="H107" s="15"/>
      <c r="I107" s="16"/>
    </row>
    <row r="108" spans="1:9" ht="12.95" customHeight="1">
      <c r="A108" s="17" t="s">
        <v>176</v>
      </c>
      <c r="B108" s="18" t="s">
        <v>177</v>
      </c>
      <c r="C108" s="14"/>
      <c r="D108" s="14"/>
      <c r="E108" s="19"/>
      <c r="F108" s="20">
        <v>3543.42</v>
      </c>
      <c r="G108" s="21">
        <v>3.1600000000000003E-2</v>
      </c>
      <c r="H108" s="22"/>
      <c r="I108" s="23"/>
    </row>
    <row r="109" spans="1:9" ht="12.95" customHeight="1">
      <c r="A109" s="4"/>
      <c r="B109" s="13" t="s">
        <v>161</v>
      </c>
      <c r="C109" s="14"/>
      <c r="D109" s="14"/>
      <c r="E109" s="14"/>
      <c r="F109" s="24">
        <v>3543.42</v>
      </c>
      <c r="G109" s="25">
        <v>3.1600000000000003E-2</v>
      </c>
      <c r="H109" s="26"/>
      <c r="I109" s="27"/>
    </row>
    <row r="110" spans="1:9" ht="12.95" customHeight="1">
      <c r="A110" s="4"/>
      <c r="B110" s="28" t="s">
        <v>164</v>
      </c>
      <c r="C110" s="29"/>
      <c r="D110" s="1"/>
      <c r="E110" s="29"/>
      <c r="F110" s="24">
        <v>3543.42</v>
      </c>
      <c r="G110" s="25">
        <v>3.1600000000000003E-2</v>
      </c>
      <c r="H110" s="26"/>
      <c r="I110" s="27"/>
    </row>
    <row r="111" spans="1:9" ht="12.95" customHeight="1">
      <c r="A111" s="4"/>
      <c r="B111" s="32" t="s">
        <v>178</v>
      </c>
      <c r="C111" s="30"/>
      <c r="D111" s="30"/>
      <c r="E111" s="30"/>
      <c r="F111" s="31"/>
      <c r="G111" s="31"/>
      <c r="H111" s="31"/>
      <c r="I111" s="16"/>
    </row>
    <row r="112" spans="1:9" ht="12.95" customHeight="1">
      <c r="A112" s="4"/>
      <c r="B112" s="13"/>
      <c r="C112" s="30"/>
      <c r="D112" s="30"/>
      <c r="E112" s="30"/>
      <c r="F112" s="31"/>
      <c r="G112" s="31"/>
      <c r="H112" s="31"/>
      <c r="I112" s="16"/>
    </row>
    <row r="113" spans="1:9" ht="12.95" customHeight="1">
      <c r="A113" s="4"/>
      <c r="B113" s="28" t="s">
        <v>179</v>
      </c>
      <c r="C113" s="1"/>
      <c r="D113" s="1"/>
      <c r="E113" s="1"/>
      <c r="F113" s="26" t="s">
        <v>163</v>
      </c>
      <c r="G113" s="26" t="s">
        <v>163</v>
      </c>
      <c r="H113" s="26"/>
      <c r="I113" s="27"/>
    </row>
    <row r="114" spans="1:9" ht="12.95" customHeight="1">
      <c r="A114" s="4"/>
      <c r="B114" s="13"/>
      <c r="C114" s="30"/>
      <c r="D114" s="30"/>
      <c r="E114" s="30"/>
      <c r="F114" s="31"/>
      <c r="G114" s="31"/>
      <c r="H114" s="31"/>
      <c r="I114" s="16"/>
    </row>
    <row r="115" spans="1:9" ht="12.95" customHeight="1">
      <c r="A115" s="4"/>
      <c r="B115" s="28" t="s">
        <v>180</v>
      </c>
      <c r="C115" s="1"/>
      <c r="D115" s="1"/>
      <c r="E115" s="1"/>
      <c r="F115" s="26" t="s">
        <v>163</v>
      </c>
      <c r="G115" s="26" t="s">
        <v>163</v>
      </c>
      <c r="H115" s="26"/>
      <c r="I115" s="27"/>
    </row>
    <row r="116" spans="1:9" ht="12.95" customHeight="1">
      <c r="A116" s="4"/>
      <c r="B116" s="13"/>
      <c r="C116" s="30"/>
      <c r="D116" s="30"/>
      <c r="E116" s="30"/>
      <c r="F116" s="31"/>
      <c r="G116" s="31"/>
      <c r="H116" s="31"/>
      <c r="I116" s="16"/>
    </row>
    <row r="117" spans="1:9" ht="12.95" customHeight="1">
      <c r="A117" s="4"/>
      <c r="B117" s="28" t="s">
        <v>181</v>
      </c>
      <c r="C117" s="1"/>
      <c r="D117" s="1"/>
      <c r="E117" s="1"/>
      <c r="F117" s="26" t="s">
        <v>163</v>
      </c>
      <c r="G117" s="26" t="s">
        <v>163</v>
      </c>
      <c r="H117" s="26"/>
      <c r="I117" s="27"/>
    </row>
    <row r="118" spans="1:9" ht="12.95" customHeight="1">
      <c r="A118" s="4"/>
      <c r="B118" s="13"/>
      <c r="C118" s="30"/>
      <c r="D118" s="30"/>
      <c r="E118" s="30"/>
      <c r="F118" s="31"/>
      <c r="G118" s="31"/>
      <c r="H118" s="31"/>
      <c r="I118" s="16"/>
    </row>
    <row r="119" spans="1:9" ht="12.95" customHeight="1">
      <c r="A119" s="4"/>
      <c r="B119" s="28" t="s">
        <v>182</v>
      </c>
      <c r="C119" s="1"/>
      <c r="D119" s="1"/>
      <c r="E119" s="1"/>
      <c r="F119" s="26" t="s">
        <v>163</v>
      </c>
      <c r="G119" s="26" t="s">
        <v>163</v>
      </c>
      <c r="H119" s="26"/>
      <c r="I119" s="27"/>
    </row>
    <row r="120" spans="1:9" ht="12.95" customHeight="1">
      <c r="A120" s="4"/>
      <c r="B120" s="13"/>
      <c r="C120" s="30"/>
      <c r="D120" s="30"/>
      <c r="E120" s="30"/>
      <c r="F120" s="31"/>
      <c r="G120" s="31"/>
      <c r="H120" s="31"/>
      <c r="I120" s="16"/>
    </row>
    <row r="121" spans="1:9" ht="12.95" customHeight="1">
      <c r="A121" s="4"/>
      <c r="B121" s="28" t="s">
        <v>183</v>
      </c>
      <c r="C121" s="29"/>
      <c r="D121" s="29"/>
      <c r="E121" s="29"/>
      <c r="F121" s="33" t="s">
        <v>163</v>
      </c>
      <c r="G121" s="33" t="s">
        <v>163</v>
      </c>
      <c r="H121" s="33"/>
      <c r="I121" s="27"/>
    </row>
    <row r="122" spans="1:9" ht="12.95" customHeight="1">
      <c r="A122" s="4"/>
      <c r="B122" s="13"/>
      <c r="C122" s="30"/>
      <c r="D122" s="30"/>
      <c r="E122" s="30"/>
      <c r="F122" s="31"/>
      <c r="G122" s="31"/>
      <c r="H122" s="31"/>
      <c r="I122" s="16"/>
    </row>
    <row r="123" spans="1:9" ht="12.95" customHeight="1">
      <c r="A123" s="4"/>
      <c r="B123" s="28" t="s">
        <v>164</v>
      </c>
      <c r="C123" s="34"/>
      <c r="D123" s="34"/>
      <c r="E123" s="34"/>
      <c r="F123" s="35" t="s">
        <v>163</v>
      </c>
      <c r="G123" s="35" t="s">
        <v>163</v>
      </c>
      <c r="H123" s="35"/>
      <c r="I123" s="27"/>
    </row>
    <row r="124" spans="1:9" ht="12.95" customHeight="1">
      <c r="A124" s="4"/>
      <c r="B124" s="28" t="s">
        <v>184</v>
      </c>
      <c r="C124" s="1"/>
      <c r="D124" s="1"/>
      <c r="E124" s="1"/>
      <c r="F124" s="26" t="s">
        <v>163</v>
      </c>
      <c r="G124" s="26" t="s">
        <v>163</v>
      </c>
      <c r="H124" s="26"/>
      <c r="I124" s="27"/>
    </row>
    <row r="125" spans="1:9" ht="12.95" customHeight="1">
      <c r="A125" s="4"/>
      <c r="B125" s="13"/>
      <c r="C125" s="30"/>
      <c r="D125" s="30"/>
      <c r="E125" s="30"/>
      <c r="F125" s="31"/>
      <c r="G125" s="31"/>
      <c r="H125" s="31"/>
      <c r="I125" s="16"/>
    </row>
    <row r="126" spans="1:9" ht="12.95" customHeight="1">
      <c r="A126" s="4"/>
      <c r="B126" s="28" t="s">
        <v>185</v>
      </c>
      <c r="C126" s="1"/>
      <c r="D126" s="1"/>
      <c r="E126" s="1"/>
      <c r="F126" s="26" t="s">
        <v>163</v>
      </c>
      <c r="G126" s="26" t="s">
        <v>163</v>
      </c>
      <c r="H126" s="26"/>
      <c r="I126" s="27"/>
    </row>
    <row r="127" spans="1:9" ht="12.95" customHeight="1">
      <c r="A127" s="4"/>
      <c r="B127" s="13"/>
      <c r="C127" s="30"/>
      <c r="D127" s="30"/>
      <c r="E127" s="30"/>
      <c r="F127" s="31"/>
      <c r="G127" s="31"/>
      <c r="H127" s="31"/>
      <c r="I127" s="16"/>
    </row>
    <row r="128" spans="1:9" ht="12.95" customHeight="1">
      <c r="A128" s="4"/>
      <c r="B128" s="28" t="s">
        <v>186</v>
      </c>
      <c r="C128" s="1"/>
      <c r="D128" s="1"/>
      <c r="E128" s="1"/>
      <c r="F128" s="26" t="s">
        <v>163</v>
      </c>
      <c r="G128" s="26" t="s">
        <v>163</v>
      </c>
      <c r="H128" s="26"/>
      <c r="I128" s="27"/>
    </row>
    <row r="129" spans="1:9" ht="12.95" customHeight="1">
      <c r="A129" s="4"/>
      <c r="B129" s="13"/>
      <c r="C129" s="30"/>
      <c r="D129" s="30"/>
      <c r="E129" s="30"/>
      <c r="F129" s="31"/>
      <c r="G129" s="31"/>
      <c r="H129" s="31"/>
      <c r="I129" s="16"/>
    </row>
    <row r="130" spans="1:9" ht="12.95" customHeight="1">
      <c r="A130" s="4"/>
      <c r="B130" s="28" t="s">
        <v>187</v>
      </c>
      <c r="C130" s="1"/>
      <c r="D130" s="1"/>
      <c r="E130" s="1"/>
      <c r="F130" s="26" t="s">
        <v>163</v>
      </c>
      <c r="G130" s="26" t="s">
        <v>163</v>
      </c>
      <c r="H130" s="26"/>
      <c r="I130" s="27"/>
    </row>
    <row r="131" spans="1:9" ht="12.95" customHeight="1">
      <c r="A131" s="4"/>
      <c r="B131" s="13"/>
      <c r="C131" s="30"/>
      <c r="D131" s="30"/>
      <c r="E131" s="30"/>
      <c r="F131" s="31"/>
      <c r="G131" s="31"/>
      <c r="H131" s="31"/>
      <c r="I131" s="16"/>
    </row>
    <row r="132" spans="1:9" ht="12.95" customHeight="1">
      <c r="A132" s="4"/>
      <c r="B132" s="28" t="s">
        <v>188</v>
      </c>
      <c r="C132" s="29"/>
      <c r="D132" s="29"/>
      <c r="E132" s="29"/>
      <c r="F132" s="33" t="s">
        <v>163</v>
      </c>
      <c r="G132" s="33" t="s">
        <v>163</v>
      </c>
      <c r="H132" s="33"/>
      <c r="I132" s="27"/>
    </row>
    <row r="133" spans="1:9" ht="12.95" customHeight="1">
      <c r="A133" s="4"/>
      <c r="B133" s="13"/>
      <c r="C133" s="30"/>
      <c r="D133" s="30"/>
      <c r="E133" s="30"/>
      <c r="F133" s="31"/>
      <c r="G133" s="31"/>
      <c r="H133" s="31"/>
      <c r="I133" s="16"/>
    </row>
    <row r="134" spans="1:9" ht="12.95" customHeight="1">
      <c r="A134" s="4"/>
      <c r="B134" s="28" t="s">
        <v>164</v>
      </c>
      <c r="C134" s="34"/>
      <c r="D134" s="34"/>
      <c r="E134" s="34"/>
      <c r="F134" s="35" t="s">
        <v>163</v>
      </c>
      <c r="G134" s="35" t="s">
        <v>163</v>
      </c>
      <c r="H134" s="35"/>
      <c r="I134" s="27"/>
    </row>
    <row r="135" spans="1:9" ht="12.95" customHeight="1">
      <c r="A135" s="4"/>
      <c r="B135" s="28" t="s">
        <v>172</v>
      </c>
      <c r="C135" s="1"/>
      <c r="D135" s="1"/>
      <c r="E135" s="1"/>
      <c r="F135" s="26" t="s">
        <v>163</v>
      </c>
      <c r="G135" s="26" t="s">
        <v>163</v>
      </c>
      <c r="H135" s="26"/>
      <c r="I135" s="27"/>
    </row>
    <row r="136" spans="1:9" ht="12.95" customHeight="1">
      <c r="A136" s="4"/>
      <c r="B136" s="13"/>
      <c r="C136" s="30"/>
      <c r="D136" s="30"/>
      <c r="E136" s="30"/>
      <c r="F136" s="31"/>
      <c r="G136" s="31"/>
      <c r="H136" s="31"/>
      <c r="I136" s="16"/>
    </row>
    <row r="137" spans="1:9" ht="12.95" customHeight="1">
      <c r="A137" s="4"/>
      <c r="B137" s="28" t="s">
        <v>164</v>
      </c>
      <c r="C137" s="29"/>
      <c r="D137" s="29"/>
      <c r="E137" s="29"/>
      <c r="F137" s="33" t="s">
        <v>163</v>
      </c>
      <c r="G137" s="33" t="s">
        <v>163</v>
      </c>
      <c r="H137" s="33"/>
      <c r="I137" s="27"/>
    </row>
    <row r="138" spans="1:9" ht="12.95" customHeight="1">
      <c r="A138" s="4"/>
      <c r="B138" s="28" t="s">
        <v>189</v>
      </c>
      <c r="C138" s="36"/>
      <c r="D138" s="1"/>
      <c r="E138" s="29"/>
      <c r="F138" s="37">
        <v>1640.72</v>
      </c>
      <c r="G138" s="25">
        <v>1.4800000000000001E-2</v>
      </c>
      <c r="H138" s="26"/>
      <c r="I138" s="27"/>
    </row>
    <row r="139" spans="1:9" ht="12.95" customHeight="1">
      <c r="A139" s="4"/>
      <c r="B139" s="38" t="s">
        <v>190</v>
      </c>
      <c r="C139" s="39"/>
      <c r="D139" s="39"/>
      <c r="E139" s="39"/>
      <c r="F139" s="40">
        <v>112079.84</v>
      </c>
      <c r="G139" s="41">
        <v>1</v>
      </c>
      <c r="H139" s="42"/>
      <c r="I139" s="43"/>
    </row>
    <row r="140" spans="1:9" ht="12.95" customHeight="1">
      <c r="A140" s="4"/>
      <c r="B140" s="155"/>
      <c r="C140" s="155"/>
      <c r="D140" s="155"/>
      <c r="E140" s="155"/>
      <c r="F140" s="155"/>
      <c r="G140" s="155"/>
      <c r="H140" s="155"/>
      <c r="I140" s="155"/>
    </row>
    <row r="141" spans="1:9" ht="12.95" customHeight="1">
      <c r="A141" s="4"/>
      <c r="B141" s="156"/>
      <c r="C141" s="156"/>
      <c r="D141" s="156"/>
      <c r="E141" s="156"/>
      <c r="F141" s="156"/>
      <c r="G141" s="156"/>
      <c r="H141" s="156"/>
      <c r="I141" s="156"/>
    </row>
    <row r="142" spans="1:9" ht="12.95" customHeight="1">
      <c r="A142" s="4"/>
      <c r="B142" s="156" t="s">
        <v>196</v>
      </c>
      <c r="C142" s="156"/>
      <c r="D142" s="156"/>
      <c r="E142" s="156"/>
      <c r="F142" s="156"/>
      <c r="G142" s="156"/>
      <c r="H142" s="156"/>
      <c r="I142" s="156"/>
    </row>
    <row r="143" spans="1:9" ht="12.95" customHeight="1">
      <c r="A143" s="4"/>
      <c r="B143" s="155" t="s">
        <v>197</v>
      </c>
      <c r="C143" s="155"/>
      <c r="D143" s="155"/>
      <c r="E143" s="155"/>
      <c r="F143" s="155"/>
      <c r="G143" s="155"/>
      <c r="H143" s="155"/>
      <c r="I143" s="155"/>
    </row>
    <row r="144" spans="1:9" ht="12.95" customHeight="1">
      <c r="A144" s="4"/>
      <c r="B144" s="155" t="s">
        <v>198</v>
      </c>
      <c r="C144" s="155"/>
      <c r="D144" s="155"/>
      <c r="E144" s="155"/>
      <c r="F144" s="155"/>
      <c r="G144" s="155"/>
      <c r="H144" s="155"/>
      <c r="I144" s="155"/>
    </row>
    <row r="145" spans="1:9" ht="12.95" customHeight="1">
      <c r="A145" s="4"/>
      <c r="B145" s="155" t="s">
        <v>199</v>
      </c>
      <c r="C145" s="155"/>
      <c r="D145" s="155"/>
      <c r="E145" s="155"/>
      <c r="F145" s="155"/>
      <c r="G145" s="155"/>
      <c r="H145" s="155"/>
      <c r="I145" s="155"/>
    </row>
    <row r="146" spans="1:9" ht="12.95" customHeight="1">
      <c r="A146" s="4"/>
      <c r="B146" s="155" t="s">
        <v>200</v>
      </c>
      <c r="C146" s="155"/>
      <c r="D146" s="155"/>
      <c r="E146" s="155"/>
      <c r="F146" s="155"/>
      <c r="G146" s="155"/>
      <c r="H146" s="155"/>
      <c r="I146" s="155"/>
    </row>
    <row r="147" spans="1:9" ht="12.95" customHeight="1">
      <c r="A147" s="4"/>
      <c r="B147" s="155" t="s">
        <v>201</v>
      </c>
      <c r="C147" s="155"/>
      <c r="D147" s="155"/>
      <c r="E147" s="155"/>
      <c r="F147" s="155"/>
      <c r="G147" s="155"/>
      <c r="H147" s="155"/>
      <c r="I147" s="155"/>
    </row>
    <row r="148" spans="1:9" ht="12.95" customHeight="1">
      <c r="A148" s="4"/>
      <c r="B148" s="155" t="s">
        <v>202</v>
      </c>
      <c r="C148" s="155"/>
      <c r="D148" s="155"/>
      <c r="E148" s="155"/>
      <c r="F148" s="155"/>
      <c r="G148" s="155"/>
      <c r="H148" s="155"/>
      <c r="I148" s="155"/>
    </row>
    <row r="150" spans="1:9" ht="75">
      <c r="B150" s="134" t="s">
        <v>1242</v>
      </c>
    </row>
    <row r="161" spans="2:2">
      <c r="B161" s="135" t="s">
        <v>1212</v>
      </c>
    </row>
    <row r="162" spans="2:2" ht="15.75">
      <c r="B162" s="136" t="s">
        <v>1243</v>
      </c>
    </row>
    <row r="163" spans="2:2" ht="15.75">
      <c r="B163" s="99" t="s">
        <v>1214</v>
      </c>
    </row>
  </sheetData>
  <mergeCells count="9">
    <mergeCell ref="B145:I145"/>
    <mergeCell ref="B146:I146"/>
    <mergeCell ref="B147:I147"/>
    <mergeCell ref="B148:I148"/>
    <mergeCell ref="B140:I140"/>
    <mergeCell ref="B141:I141"/>
    <mergeCell ref="B142:I142"/>
    <mergeCell ref="B143:I143"/>
    <mergeCell ref="B144:I144"/>
  </mergeCells>
  <hyperlinks>
    <hyperlink ref="A1" location="ITIMID" display="ITIMID" xr:uid="{00000000-0004-0000-0E00-000000000000}"/>
    <hyperlink ref="B3" location="ITIMidCapFund" display="ITI Mid Cap Fund" xr:uid="{00000000-0004-0000-0E00-000001000000}"/>
  </hyperlinks>
  <pageMargins left="0" right="0" top="0" bottom="0" header="0" footer="0"/>
  <pageSetup orientation="landscape"/>
  <headerFooter>
    <oddFooter xml:space="preserve">&amp;C_x000D_&amp;1#&amp;"Calibri"&amp;10&amp;K000000  </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5367F-EB27-4F3B-880E-D77A645D15AA}">
  <sheetPr>
    <outlinePr summaryBelow="0"/>
  </sheetPr>
  <dimension ref="A1:I108"/>
  <sheetViews>
    <sheetView workbookViewId="0">
      <selection activeCell="B5" sqref="B5"/>
    </sheetView>
  </sheetViews>
  <sheetFormatPr defaultColWidth="8.85546875" defaultRowHeight="15"/>
  <cols>
    <col min="1" max="1" width="3.42578125" style="54" customWidth="1"/>
    <col min="2" max="2" width="69.140625" style="54" customWidth="1"/>
    <col min="3" max="3" width="16.5703125" style="54" customWidth="1"/>
    <col min="4" max="4" width="33.42578125" style="54" customWidth="1"/>
    <col min="5" max="5" width="16.5703125" style="54" customWidth="1"/>
    <col min="6" max="7" width="25" style="54" customWidth="1"/>
    <col min="8" max="8" width="16.5703125" style="54" customWidth="1"/>
    <col min="9" max="9" width="10.85546875" style="54" customWidth="1"/>
    <col min="10" max="16384" width="8.85546875" style="54"/>
  </cols>
  <sheetData>
    <row r="1" spans="1:9" ht="12.95" customHeight="1">
      <c r="A1" s="51" t="s">
        <v>31</v>
      </c>
      <c r="B1" s="52"/>
      <c r="C1" s="53"/>
      <c r="D1" s="53"/>
      <c r="E1" s="53"/>
      <c r="F1" s="53"/>
      <c r="G1" s="53"/>
      <c r="H1" s="53"/>
      <c r="I1" s="53"/>
    </row>
    <row r="2" spans="1:9" ht="26.1" customHeight="1">
      <c r="A2" s="53"/>
      <c r="B2" s="55" t="s">
        <v>41</v>
      </c>
      <c r="C2" s="53"/>
      <c r="D2" s="53"/>
      <c r="E2" s="53"/>
      <c r="F2" s="53"/>
      <c r="G2" s="53"/>
      <c r="H2" s="53"/>
      <c r="I2" s="53"/>
    </row>
    <row r="3" spans="1:9" ht="12.95" customHeight="1">
      <c r="A3" s="53"/>
      <c r="B3" s="52" t="s">
        <v>32</v>
      </c>
      <c r="C3" s="53"/>
      <c r="D3" s="53"/>
      <c r="E3" s="53"/>
      <c r="F3" s="53"/>
      <c r="G3" s="53"/>
      <c r="H3" s="53"/>
      <c r="I3" s="53"/>
    </row>
    <row r="4" spans="1:9" ht="12.95" customHeight="1">
      <c r="A4" s="53"/>
      <c r="B4" s="56"/>
      <c r="C4" s="53"/>
      <c r="D4" s="53"/>
      <c r="E4" s="53"/>
      <c r="F4" s="53"/>
      <c r="G4" s="53"/>
      <c r="H4" s="53"/>
      <c r="I4" s="53"/>
    </row>
    <row r="5" spans="1:9" ht="12.95" customHeight="1" thickBot="1">
      <c r="A5" s="57" t="s">
        <v>42</v>
      </c>
      <c r="B5" s="8" t="s">
        <v>43</v>
      </c>
      <c r="C5" s="53"/>
      <c r="D5" s="53"/>
      <c r="E5" s="53"/>
      <c r="F5" s="53"/>
      <c r="G5" s="53"/>
      <c r="H5" s="53"/>
      <c r="I5" s="53"/>
    </row>
    <row r="6" spans="1:9" ht="27.95" customHeight="1">
      <c r="A6" s="53"/>
      <c r="B6" s="58" t="s">
        <v>44</v>
      </c>
      <c r="C6" s="59" t="s">
        <v>45</v>
      </c>
      <c r="D6" s="60" t="s">
        <v>203</v>
      </c>
      <c r="E6" s="60" t="s">
        <v>47</v>
      </c>
      <c r="F6" s="60" t="s">
        <v>48</v>
      </c>
      <c r="G6" s="60" t="s">
        <v>49</v>
      </c>
      <c r="H6" s="60" t="s">
        <v>50</v>
      </c>
      <c r="I6" s="61" t="s">
        <v>51</v>
      </c>
    </row>
    <row r="7" spans="1:9" ht="12.95" customHeight="1">
      <c r="A7" s="53"/>
      <c r="B7" s="62" t="s">
        <v>52</v>
      </c>
      <c r="C7" s="63"/>
      <c r="D7" s="63"/>
      <c r="E7" s="63"/>
      <c r="F7" s="64" t="s">
        <v>163</v>
      </c>
      <c r="G7" s="64" t="s">
        <v>163</v>
      </c>
      <c r="H7" s="64"/>
      <c r="I7" s="65"/>
    </row>
    <row r="8" spans="1:9" ht="12.95" customHeight="1">
      <c r="A8" s="53"/>
      <c r="B8" s="66"/>
      <c r="C8" s="67"/>
      <c r="D8" s="67"/>
      <c r="E8" s="67"/>
      <c r="F8" s="68"/>
      <c r="G8" s="68"/>
      <c r="H8" s="68"/>
      <c r="I8" s="69"/>
    </row>
    <row r="9" spans="1:9" ht="12.95" customHeight="1">
      <c r="A9" s="53"/>
      <c r="B9" s="70" t="s">
        <v>582</v>
      </c>
      <c r="C9" s="63"/>
      <c r="D9" s="63"/>
      <c r="E9" s="63"/>
      <c r="F9" s="64" t="s">
        <v>163</v>
      </c>
      <c r="G9" s="64" t="s">
        <v>163</v>
      </c>
      <c r="H9" s="64"/>
      <c r="I9" s="65"/>
    </row>
    <row r="10" spans="1:9" ht="12.95" customHeight="1">
      <c r="A10" s="53"/>
      <c r="B10" s="66"/>
      <c r="C10" s="67"/>
      <c r="D10" s="67"/>
      <c r="E10" s="67"/>
      <c r="F10" s="68"/>
      <c r="G10" s="68"/>
      <c r="H10" s="68"/>
      <c r="I10" s="69"/>
    </row>
    <row r="11" spans="1:9" ht="12.95" customHeight="1">
      <c r="A11" s="53"/>
      <c r="B11" s="70" t="s">
        <v>583</v>
      </c>
      <c r="C11" s="71"/>
      <c r="D11" s="71"/>
      <c r="E11" s="71"/>
      <c r="F11" s="72" t="s">
        <v>163</v>
      </c>
      <c r="G11" s="72" t="s">
        <v>163</v>
      </c>
      <c r="H11" s="72"/>
      <c r="I11" s="65"/>
    </row>
    <row r="12" spans="1:9" ht="12.95" customHeight="1">
      <c r="A12" s="53"/>
      <c r="B12" s="66"/>
      <c r="C12" s="67"/>
      <c r="D12" s="67"/>
      <c r="E12" s="67"/>
      <c r="F12" s="68"/>
      <c r="G12" s="68"/>
      <c r="H12" s="68"/>
      <c r="I12" s="69"/>
    </row>
    <row r="13" spans="1:9" ht="12.95" customHeight="1">
      <c r="A13" s="53"/>
      <c r="B13" s="70" t="s">
        <v>584</v>
      </c>
      <c r="C13" s="73"/>
      <c r="D13" s="73"/>
      <c r="E13" s="73"/>
      <c r="F13" s="74" t="s">
        <v>163</v>
      </c>
      <c r="G13" s="74" t="s">
        <v>163</v>
      </c>
      <c r="H13" s="74"/>
      <c r="I13" s="65"/>
    </row>
    <row r="14" spans="1:9" ht="12.95" customHeight="1">
      <c r="A14" s="53"/>
      <c r="B14" s="66"/>
      <c r="C14" s="67"/>
      <c r="D14" s="67"/>
      <c r="E14" s="67"/>
      <c r="F14" s="68"/>
      <c r="G14" s="68"/>
      <c r="H14" s="68"/>
      <c r="I14" s="69"/>
    </row>
    <row r="15" spans="1:9" ht="12.95" customHeight="1">
      <c r="A15" s="53"/>
      <c r="B15" s="70" t="s">
        <v>164</v>
      </c>
      <c r="C15" s="73"/>
      <c r="D15" s="73"/>
      <c r="E15" s="73"/>
      <c r="F15" s="74" t="s">
        <v>163</v>
      </c>
      <c r="G15" s="74" t="s">
        <v>163</v>
      </c>
      <c r="H15" s="74"/>
      <c r="I15" s="65"/>
    </row>
    <row r="16" spans="1:9" ht="12.95" customHeight="1">
      <c r="A16" s="53"/>
      <c r="B16" s="62" t="s">
        <v>178</v>
      </c>
      <c r="C16" s="67"/>
      <c r="D16" s="67"/>
      <c r="E16" s="67"/>
      <c r="F16" s="68"/>
      <c r="G16" s="68"/>
      <c r="H16" s="68"/>
      <c r="I16" s="69"/>
    </row>
    <row r="17" spans="1:9" ht="12.95" customHeight="1">
      <c r="A17" s="53"/>
      <c r="B17" s="66"/>
      <c r="C17" s="67"/>
      <c r="D17" s="67"/>
      <c r="E17" s="67"/>
      <c r="F17" s="68"/>
      <c r="G17" s="68"/>
      <c r="H17" s="68"/>
      <c r="I17" s="69"/>
    </row>
    <row r="18" spans="1:9" ht="12.95" customHeight="1">
      <c r="A18" s="53"/>
      <c r="B18" s="70" t="s">
        <v>179</v>
      </c>
      <c r="C18" s="63"/>
      <c r="D18" s="63"/>
      <c r="E18" s="63"/>
      <c r="F18" s="64" t="s">
        <v>163</v>
      </c>
      <c r="G18" s="64" t="s">
        <v>163</v>
      </c>
      <c r="H18" s="64"/>
      <c r="I18" s="65"/>
    </row>
    <row r="19" spans="1:9" ht="12.95" customHeight="1">
      <c r="A19" s="53"/>
      <c r="B19" s="66"/>
      <c r="C19" s="67"/>
      <c r="D19" s="67"/>
      <c r="E19" s="67"/>
      <c r="F19" s="68"/>
      <c r="G19" s="68"/>
      <c r="H19" s="68"/>
      <c r="I19" s="69"/>
    </row>
    <row r="20" spans="1:9" ht="12.95" customHeight="1">
      <c r="A20" s="53"/>
      <c r="B20" s="70" t="s">
        <v>180</v>
      </c>
      <c r="C20" s="63"/>
      <c r="D20" s="63"/>
      <c r="E20" s="63"/>
      <c r="F20" s="64" t="s">
        <v>163</v>
      </c>
      <c r="G20" s="64" t="s">
        <v>163</v>
      </c>
      <c r="H20" s="64"/>
      <c r="I20" s="65"/>
    </row>
    <row r="21" spans="1:9" ht="12.95" customHeight="1">
      <c r="A21" s="53"/>
      <c r="B21" s="66"/>
      <c r="C21" s="67"/>
      <c r="D21" s="67"/>
      <c r="E21" s="67"/>
      <c r="F21" s="68"/>
      <c r="G21" s="68"/>
      <c r="H21" s="68"/>
      <c r="I21" s="69"/>
    </row>
    <row r="22" spans="1:9" ht="12.95" customHeight="1">
      <c r="A22" s="53"/>
      <c r="B22" s="70" t="s">
        <v>181</v>
      </c>
      <c r="C22" s="63"/>
      <c r="D22" s="63"/>
      <c r="E22" s="63"/>
      <c r="F22" s="64" t="s">
        <v>163</v>
      </c>
      <c r="G22" s="64" t="s">
        <v>163</v>
      </c>
      <c r="H22" s="64"/>
      <c r="I22" s="65"/>
    </row>
    <row r="23" spans="1:9" ht="12.95" customHeight="1">
      <c r="A23" s="53"/>
      <c r="B23" s="66"/>
      <c r="C23" s="67"/>
      <c r="D23" s="67"/>
      <c r="E23" s="67"/>
      <c r="F23" s="68"/>
      <c r="G23" s="68"/>
      <c r="H23" s="68"/>
      <c r="I23" s="69"/>
    </row>
    <row r="24" spans="1:9" ht="12.95" customHeight="1">
      <c r="A24" s="53"/>
      <c r="B24" s="70" t="s">
        <v>182</v>
      </c>
      <c r="C24" s="63"/>
      <c r="D24" s="63"/>
      <c r="E24" s="63"/>
      <c r="F24" s="64" t="s">
        <v>163</v>
      </c>
      <c r="G24" s="64" t="s">
        <v>163</v>
      </c>
      <c r="H24" s="64"/>
      <c r="I24" s="65"/>
    </row>
    <row r="25" spans="1:9" ht="12.95" customHeight="1">
      <c r="A25" s="53"/>
      <c r="B25" s="66"/>
      <c r="C25" s="67"/>
      <c r="D25" s="67"/>
      <c r="E25" s="67"/>
      <c r="F25" s="68"/>
      <c r="G25" s="68"/>
      <c r="H25" s="68"/>
      <c r="I25" s="69"/>
    </row>
    <row r="26" spans="1:9" ht="12.95" customHeight="1">
      <c r="A26" s="53"/>
      <c r="B26" s="70" t="s">
        <v>183</v>
      </c>
      <c r="C26" s="71"/>
      <c r="D26" s="71"/>
      <c r="E26" s="71"/>
      <c r="F26" s="72" t="s">
        <v>163</v>
      </c>
      <c r="G26" s="72" t="s">
        <v>163</v>
      </c>
      <c r="H26" s="72"/>
      <c r="I26" s="65"/>
    </row>
    <row r="27" spans="1:9" ht="12.95" customHeight="1">
      <c r="A27" s="53"/>
      <c r="B27" s="66"/>
      <c r="C27" s="67"/>
      <c r="D27" s="67"/>
      <c r="E27" s="67"/>
      <c r="F27" s="68"/>
      <c r="G27" s="68"/>
      <c r="H27" s="68"/>
      <c r="I27" s="69"/>
    </row>
    <row r="28" spans="1:9" ht="12.95" customHeight="1">
      <c r="A28" s="53"/>
      <c r="B28" s="70" t="s">
        <v>164</v>
      </c>
      <c r="C28" s="73"/>
      <c r="D28" s="73"/>
      <c r="E28" s="73"/>
      <c r="F28" s="74" t="s">
        <v>163</v>
      </c>
      <c r="G28" s="74" t="s">
        <v>163</v>
      </c>
      <c r="H28" s="74"/>
      <c r="I28" s="65"/>
    </row>
    <row r="29" spans="1:9" ht="12.95" customHeight="1">
      <c r="A29" s="53"/>
      <c r="B29" s="70" t="s">
        <v>184</v>
      </c>
      <c r="C29" s="63"/>
      <c r="D29" s="63"/>
      <c r="E29" s="63"/>
      <c r="F29" s="64" t="s">
        <v>163</v>
      </c>
      <c r="G29" s="64" t="s">
        <v>163</v>
      </c>
      <c r="H29" s="64"/>
      <c r="I29" s="65"/>
    </row>
    <row r="30" spans="1:9" ht="12.95" customHeight="1">
      <c r="A30" s="53"/>
      <c r="B30" s="66"/>
      <c r="C30" s="67"/>
      <c r="D30" s="67"/>
      <c r="E30" s="67"/>
      <c r="F30" s="68"/>
      <c r="G30" s="68"/>
      <c r="H30" s="68"/>
      <c r="I30" s="69"/>
    </row>
    <row r="31" spans="1:9" ht="12.95" customHeight="1">
      <c r="A31" s="53"/>
      <c r="B31" s="70" t="s">
        <v>185</v>
      </c>
      <c r="C31" s="63"/>
      <c r="D31" s="63"/>
      <c r="E31" s="63"/>
      <c r="F31" s="64" t="s">
        <v>163</v>
      </c>
      <c r="G31" s="64" t="s">
        <v>163</v>
      </c>
      <c r="H31" s="64"/>
      <c r="I31" s="65"/>
    </row>
    <row r="32" spans="1:9" ht="12.95" customHeight="1">
      <c r="A32" s="53"/>
      <c r="B32" s="66"/>
      <c r="C32" s="67"/>
      <c r="D32" s="67"/>
      <c r="E32" s="67"/>
      <c r="F32" s="68"/>
      <c r="G32" s="68"/>
      <c r="H32" s="68"/>
      <c r="I32" s="69"/>
    </row>
    <row r="33" spans="1:9" ht="12.95" customHeight="1">
      <c r="A33" s="53"/>
      <c r="B33" s="70" t="s">
        <v>186</v>
      </c>
      <c r="C33" s="63"/>
      <c r="D33" s="63"/>
      <c r="E33" s="63"/>
      <c r="F33" s="64" t="s">
        <v>163</v>
      </c>
      <c r="G33" s="64" t="s">
        <v>163</v>
      </c>
      <c r="H33" s="64"/>
      <c r="I33" s="65"/>
    </row>
    <row r="34" spans="1:9" ht="12.95" customHeight="1">
      <c r="A34" s="53"/>
      <c r="B34" s="66"/>
      <c r="C34" s="67"/>
      <c r="D34" s="67"/>
      <c r="E34" s="67"/>
      <c r="F34" s="68"/>
      <c r="G34" s="68"/>
      <c r="H34" s="68"/>
      <c r="I34" s="69"/>
    </row>
    <row r="35" spans="1:9" ht="12.95" customHeight="1">
      <c r="A35" s="53"/>
      <c r="B35" s="70" t="s">
        <v>187</v>
      </c>
      <c r="C35" s="63"/>
      <c r="D35" s="63"/>
      <c r="E35" s="63"/>
      <c r="F35" s="64" t="s">
        <v>163</v>
      </c>
      <c r="G35" s="64" t="s">
        <v>163</v>
      </c>
      <c r="H35" s="64"/>
      <c r="I35" s="65"/>
    </row>
    <row r="36" spans="1:9" ht="12.95" customHeight="1">
      <c r="A36" s="53"/>
      <c r="B36" s="66"/>
      <c r="C36" s="67"/>
      <c r="D36" s="67"/>
      <c r="E36" s="67"/>
      <c r="F36" s="68"/>
      <c r="G36" s="68"/>
      <c r="H36" s="68"/>
      <c r="I36" s="69"/>
    </row>
    <row r="37" spans="1:9" ht="12.95" customHeight="1">
      <c r="A37" s="53"/>
      <c r="B37" s="70" t="s">
        <v>188</v>
      </c>
      <c r="C37" s="71"/>
      <c r="D37" s="71"/>
      <c r="E37" s="71"/>
      <c r="F37" s="72" t="s">
        <v>163</v>
      </c>
      <c r="G37" s="72" t="s">
        <v>163</v>
      </c>
      <c r="H37" s="72"/>
      <c r="I37" s="65"/>
    </row>
    <row r="38" spans="1:9" ht="12.95" customHeight="1">
      <c r="A38" s="53"/>
      <c r="B38" s="66"/>
      <c r="C38" s="67"/>
      <c r="D38" s="67"/>
      <c r="E38" s="67"/>
      <c r="F38" s="68"/>
      <c r="G38" s="68"/>
      <c r="H38" s="68"/>
      <c r="I38" s="69"/>
    </row>
    <row r="39" spans="1:9" ht="12.95" customHeight="1">
      <c r="A39" s="53"/>
      <c r="B39" s="70" t="s">
        <v>164</v>
      </c>
      <c r="C39" s="73"/>
      <c r="D39" s="73"/>
      <c r="E39" s="73"/>
      <c r="F39" s="74" t="s">
        <v>163</v>
      </c>
      <c r="G39" s="74" t="s">
        <v>163</v>
      </c>
      <c r="H39" s="74"/>
      <c r="I39" s="65"/>
    </row>
    <row r="40" spans="1:9" ht="12.95" customHeight="1">
      <c r="A40" s="53"/>
      <c r="B40" s="70" t="s">
        <v>165</v>
      </c>
      <c r="C40" s="63"/>
      <c r="D40" s="63"/>
      <c r="E40" s="63"/>
      <c r="F40" s="64" t="s">
        <v>163</v>
      </c>
      <c r="G40" s="64" t="s">
        <v>163</v>
      </c>
      <c r="H40" s="64"/>
      <c r="I40" s="65"/>
    </row>
    <row r="41" spans="1:9" ht="12.95" customHeight="1">
      <c r="A41" s="53"/>
      <c r="B41" s="66"/>
      <c r="C41" s="67"/>
      <c r="D41" s="67"/>
      <c r="E41" s="67"/>
      <c r="F41" s="68"/>
      <c r="G41" s="68"/>
      <c r="H41" s="68"/>
      <c r="I41" s="69"/>
    </row>
    <row r="42" spans="1:9" ht="12.95" customHeight="1">
      <c r="A42" s="53"/>
      <c r="B42" s="70" t="s">
        <v>375</v>
      </c>
      <c r="C42" s="63"/>
      <c r="D42" s="63"/>
      <c r="E42" s="63"/>
      <c r="F42" s="64" t="s">
        <v>163</v>
      </c>
      <c r="G42" s="64" t="s">
        <v>163</v>
      </c>
      <c r="H42" s="64"/>
      <c r="I42" s="65"/>
    </row>
    <row r="43" spans="1:9" ht="12.95" customHeight="1">
      <c r="A43" s="53"/>
      <c r="B43" s="66"/>
      <c r="C43" s="67"/>
      <c r="D43" s="67"/>
      <c r="E43" s="67"/>
      <c r="F43" s="68"/>
      <c r="G43" s="68"/>
      <c r="H43" s="68"/>
      <c r="I43" s="69"/>
    </row>
    <row r="44" spans="1:9" ht="12.95" customHeight="1">
      <c r="A44" s="53"/>
      <c r="B44" s="70" t="s">
        <v>376</v>
      </c>
      <c r="C44" s="63"/>
      <c r="D44" s="63"/>
      <c r="E44" s="63"/>
      <c r="F44" s="64" t="s">
        <v>163</v>
      </c>
      <c r="G44" s="64" t="s">
        <v>163</v>
      </c>
      <c r="H44" s="64"/>
      <c r="I44" s="65"/>
    </row>
    <row r="45" spans="1:9" ht="12.95" customHeight="1">
      <c r="A45" s="53"/>
      <c r="B45" s="66"/>
      <c r="C45" s="67"/>
      <c r="D45" s="67"/>
      <c r="E45" s="67"/>
      <c r="F45" s="68"/>
      <c r="G45" s="68"/>
      <c r="H45" s="68"/>
      <c r="I45" s="69"/>
    </row>
    <row r="46" spans="1:9" ht="12.95" customHeight="1">
      <c r="A46" s="53"/>
      <c r="B46" s="70" t="s">
        <v>377</v>
      </c>
      <c r="C46" s="63"/>
      <c r="D46" s="63"/>
      <c r="E46" s="63"/>
      <c r="F46" s="64" t="s">
        <v>163</v>
      </c>
      <c r="G46" s="64" t="s">
        <v>163</v>
      </c>
      <c r="H46" s="64"/>
      <c r="I46" s="65"/>
    </row>
    <row r="47" spans="1:9" ht="12.95" customHeight="1">
      <c r="A47" s="53"/>
      <c r="B47" s="66"/>
      <c r="C47" s="67"/>
      <c r="D47" s="67"/>
      <c r="E47" s="67"/>
      <c r="F47" s="68"/>
      <c r="G47" s="68"/>
      <c r="H47" s="68"/>
      <c r="I47" s="69"/>
    </row>
    <row r="48" spans="1:9" ht="12.95" customHeight="1">
      <c r="A48" s="53"/>
      <c r="B48" s="70" t="s">
        <v>378</v>
      </c>
      <c r="C48" s="63"/>
      <c r="D48" s="63"/>
      <c r="E48" s="63"/>
      <c r="F48" s="64" t="s">
        <v>163</v>
      </c>
      <c r="G48" s="64" t="s">
        <v>163</v>
      </c>
      <c r="H48" s="64"/>
      <c r="I48" s="65"/>
    </row>
    <row r="49" spans="1:9" ht="12.95" customHeight="1">
      <c r="A49" s="53"/>
      <c r="B49" s="66"/>
      <c r="C49" s="67"/>
      <c r="D49" s="67"/>
      <c r="E49" s="67"/>
      <c r="F49" s="68"/>
      <c r="G49" s="68"/>
      <c r="H49" s="68"/>
      <c r="I49" s="69"/>
    </row>
    <row r="50" spans="1:9" ht="12.95" customHeight="1">
      <c r="A50" s="53"/>
      <c r="B50" s="70" t="s">
        <v>164</v>
      </c>
      <c r="C50" s="71"/>
      <c r="D50" s="71"/>
      <c r="E50" s="71"/>
      <c r="F50" s="72" t="s">
        <v>163</v>
      </c>
      <c r="G50" s="72" t="s">
        <v>163</v>
      </c>
      <c r="H50" s="72"/>
      <c r="I50" s="65"/>
    </row>
    <row r="51" spans="1:9" ht="12.95" customHeight="1">
      <c r="A51" s="53"/>
      <c r="B51" s="66" t="s">
        <v>175</v>
      </c>
      <c r="C51" s="75"/>
      <c r="D51" s="75"/>
      <c r="E51" s="75"/>
      <c r="F51" s="75"/>
      <c r="G51" s="75"/>
      <c r="H51" s="76"/>
      <c r="I51" s="69"/>
    </row>
    <row r="52" spans="1:9" ht="12.95" customHeight="1">
      <c r="A52" s="77" t="s">
        <v>176</v>
      </c>
      <c r="B52" s="78" t="s">
        <v>177</v>
      </c>
      <c r="C52" s="75"/>
      <c r="D52" s="75"/>
      <c r="E52" s="95"/>
      <c r="F52" s="80">
        <v>4027.34</v>
      </c>
      <c r="G52" s="81">
        <v>0.98809999999999998</v>
      </c>
      <c r="H52" s="96"/>
      <c r="I52" s="83"/>
    </row>
    <row r="53" spans="1:9" ht="12.95" customHeight="1">
      <c r="A53" s="53"/>
      <c r="B53" s="66" t="s">
        <v>161</v>
      </c>
      <c r="C53" s="75"/>
      <c r="D53" s="75"/>
      <c r="E53" s="75"/>
      <c r="F53" s="84">
        <v>4027.34</v>
      </c>
      <c r="G53" s="85">
        <v>0.98809999999999998</v>
      </c>
      <c r="H53" s="64"/>
      <c r="I53" s="65"/>
    </row>
    <row r="54" spans="1:9" ht="12.95" customHeight="1">
      <c r="A54" s="53"/>
      <c r="B54" s="70" t="s">
        <v>164</v>
      </c>
      <c r="C54" s="71"/>
      <c r="D54" s="63"/>
      <c r="E54" s="71"/>
      <c r="F54" s="84">
        <v>4027.34</v>
      </c>
      <c r="G54" s="85">
        <v>0.98809999999999998</v>
      </c>
      <c r="H54" s="64"/>
      <c r="I54" s="65"/>
    </row>
    <row r="55" spans="1:9" ht="12.95" customHeight="1">
      <c r="A55" s="53"/>
      <c r="B55" s="70" t="s">
        <v>172</v>
      </c>
      <c r="C55" s="63"/>
      <c r="D55" s="63"/>
      <c r="E55" s="63"/>
      <c r="F55" s="64" t="s">
        <v>163</v>
      </c>
      <c r="G55" s="64" t="s">
        <v>163</v>
      </c>
      <c r="H55" s="64"/>
      <c r="I55" s="65"/>
    </row>
    <row r="56" spans="1:9" ht="12.95" customHeight="1">
      <c r="A56" s="53"/>
      <c r="B56" s="66"/>
      <c r="C56" s="67"/>
      <c r="D56" s="67"/>
      <c r="E56" s="67"/>
      <c r="F56" s="68"/>
      <c r="G56" s="68"/>
      <c r="H56" s="68"/>
      <c r="I56" s="69"/>
    </row>
    <row r="57" spans="1:9" ht="12.95" customHeight="1">
      <c r="A57" s="53"/>
      <c r="B57" s="70" t="s">
        <v>164</v>
      </c>
      <c r="C57" s="71"/>
      <c r="D57" s="71"/>
      <c r="E57" s="71"/>
      <c r="F57" s="72" t="s">
        <v>163</v>
      </c>
      <c r="G57" s="72" t="s">
        <v>163</v>
      </c>
      <c r="H57" s="72"/>
      <c r="I57" s="65"/>
    </row>
    <row r="58" spans="1:9" ht="12.95" customHeight="1">
      <c r="A58" s="53"/>
      <c r="B58" s="70" t="s">
        <v>189</v>
      </c>
      <c r="C58" s="87"/>
      <c r="D58" s="63"/>
      <c r="E58" s="71"/>
      <c r="F58" s="88">
        <v>48.42</v>
      </c>
      <c r="G58" s="85">
        <v>1.1900000000000001E-2</v>
      </c>
      <c r="H58" s="64"/>
      <c r="I58" s="65"/>
    </row>
    <row r="59" spans="1:9" ht="12.95" customHeight="1" thickBot="1">
      <c r="A59" s="53"/>
      <c r="B59" s="89" t="s">
        <v>190</v>
      </c>
      <c r="C59" s="90"/>
      <c r="D59" s="90"/>
      <c r="E59" s="90"/>
      <c r="F59" s="91">
        <v>4075.76</v>
      </c>
      <c r="G59" s="92">
        <v>1</v>
      </c>
      <c r="H59" s="93"/>
      <c r="I59" s="94"/>
    </row>
    <row r="60" spans="1:9" ht="12.95" customHeight="1">
      <c r="A60" s="53"/>
      <c r="B60" s="157"/>
      <c r="C60" s="157"/>
      <c r="D60" s="157"/>
      <c r="E60" s="157"/>
      <c r="F60" s="157"/>
      <c r="G60" s="157"/>
      <c r="H60" s="157"/>
      <c r="I60" s="157"/>
    </row>
    <row r="61" spans="1:9" ht="12.95" customHeight="1">
      <c r="A61" s="53"/>
      <c r="B61" s="158"/>
      <c r="C61" s="158"/>
      <c r="D61" s="158"/>
      <c r="E61" s="158"/>
      <c r="F61" s="158"/>
      <c r="G61" s="158"/>
      <c r="H61" s="158"/>
      <c r="I61" s="158"/>
    </row>
    <row r="62" spans="1:9" ht="12.95" customHeight="1">
      <c r="A62" s="53"/>
      <c r="B62" s="158" t="s">
        <v>196</v>
      </c>
      <c r="C62" s="158"/>
      <c r="D62" s="158"/>
      <c r="E62" s="158"/>
      <c r="F62" s="158"/>
      <c r="G62" s="158"/>
      <c r="H62" s="158"/>
      <c r="I62" s="158"/>
    </row>
    <row r="63" spans="1:9" ht="12.95" customHeight="1">
      <c r="A63" s="53"/>
      <c r="B63" s="157" t="s">
        <v>197</v>
      </c>
      <c r="C63" s="157"/>
      <c r="D63" s="157"/>
      <c r="E63" s="157"/>
      <c r="F63" s="157"/>
      <c r="G63" s="157"/>
      <c r="H63" s="157"/>
      <c r="I63" s="157"/>
    </row>
    <row r="64" spans="1:9" ht="12.95" customHeight="1">
      <c r="A64" s="53"/>
      <c r="B64" s="157" t="s">
        <v>198</v>
      </c>
      <c r="C64" s="157"/>
      <c r="D64" s="157"/>
      <c r="E64" s="157"/>
      <c r="F64" s="157"/>
      <c r="G64" s="157"/>
      <c r="H64" s="157"/>
      <c r="I64" s="157"/>
    </row>
    <row r="65" spans="1:9" ht="12.95" customHeight="1">
      <c r="A65" s="53"/>
      <c r="B65" s="157" t="s">
        <v>199</v>
      </c>
      <c r="C65" s="157"/>
      <c r="D65" s="157"/>
      <c r="E65" s="157"/>
      <c r="F65" s="157"/>
      <c r="G65" s="157"/>
      <c r="H65" s="157"/>
      <c r="I65" s="157"/>
    </row>
    <row r="66" spans="1:9" ht="12.95" customHeight="1">
      <c r="A66" s="53"/>
      <c r="B66" s="157" t="s">
        <v>200</v>
      </c>
      <c r="C66" s="157"/>
      <c r="D66" s="157"/>
      <c r="E66" s="157"/>
      <c r="F66" s="157"/>
      <c r="G66" s="157"/>
      <c r="H66" s="157"/>
      <c r="I66" s="157"/>
    </row>
    <row r="67" spans="1:9" ht="12.95" customHeight="1">
      <c r="A67" s="53"/>
      <c r="B67" s="157" t="s">
        <v>201</v>
      </c>
      <c r="C67" s="157"/>
      <c r="D67" s="157"/>
      <c r="E67" s="157"/>
      <c r="F67" s="157"/>
      <c r="G67" s="157"/>
      <c r="H67" s="157"/>
      <c r="I67" s="157"/>
    </row>
    <row r="68" spans="1:9" ht="12.95" customHeight="1">
      <c r="A68" s="53"/>
      <c r="B68" s="157" t="s">
        <v>202</v>
      </c>
      <c r="C68" s="157"/>
      <c r="D68" s="157"/>
      <c r="E68" s="157"/>
      <c r="F68" s="157"/>
      <c r="G68" s="157"/>
      <c r="H68" s="157"/>
      <c r="I68" s="157"/>
    </row>
    <row r="71" spans="1:9" ht="63.75">
      <c r="B71" s="124" t="s">
        <v>1244</v>
      </c>
    </row>
    <row r="72" spans="1:9">
      <c r="B72"/>
    </row>
    <row r="73" spans="1:9">
      <c r="B73"/>
    </row>
    <row r="74" spans="1:9">
      <c r="B74"/>
    </row>
    <row r="75" spans="1:9">
      <c r="B75"/>
    </row>
    <row r="76" spans="1:9">
      <c r="B76"/>
    </row>
    <row r="77" spans="1:9">
      <c r="B77"/>
    </row>
    <row r="78" spans="1:9">
      <c r="B78"/>
    </row>
    <row r="79" spans="1:9">
      <c r="B79"/>
    </row>
    <row r="80" spans="1:9">
      <c r="B80"/>
    </row>
    <row r="81" spans="2:2">
      <c r="B81"/>
    </row>
    <row r="82" spans="2:2">
      <c r="B82" s="137" t="s">
        <v>1212</v>
      </c>
    </row>
    <row r="83" spans="2:2">
      <c r="B83" s="138" t="s">
        <v>1245</v>
      </c>
    </row>
    <row r="84" spans="2:2" ht="15.75">
      <c r="B84" s="99"/>
    </row>
    <row r="85" spans="2:2">
      <c r="B85"/>
    </row>
    <row r="86" spans="2:2">
      <c r="B86" s="139"/>
    </row>
    <row r="87" spans="2:2">
      <c r="B87"/>
    </row>
    <row r="88" spans="2:2">
      <c r="B88"/>
    </row>
    <row r="89" spans="2:2">
      <c r="B89"/>
    </row>
    <row r="90" spans="2:2">
      <c r="B90"/>
    </row>
    <row r="91" spans="2:2">
      <c r="B91"/>
    </row>
    <row r="92" spans="2:2">
      <c r="B92"/>
    </row>
    <row r="93" spans="2:2">
      <c r="B93"/>
    </row>
    <row r="94" spans="2:2">
      <c r="B94" s="139" t="s">
        <v>1224</v>
      </c>
    </row>
    <row r="95" spans="2:2">
      <c r="B95"/>
    </row>
    <row r="96" spans="2:2">
      <c r="B96"/>
    </row>
    <row r="97" spans="2:2">
      <c r="B97"/>
    </row>
    <row r="98" spans="2:2">
      <c r="B98"/>
    </row>
    <row r="99" spans="2:2">
      <c r="B99"/>
    </row>
    <row r="100" spans="2:2">
      <c r="B100"/>
    </row>
    <row r="101" spans="2:2">
      <c r="B101"/>
    </row>
    <row r="102" spans="2:2">
      <c r="B102"/>
    </row>
    <row r="103" spans="2:2">
      <c r="B103"/>
    </row>
    <row r="104" spans="2:2">
      <c r="B104"/>
    </row>
    <row r="105" spans="2:2">
      <c r="B105"/>
    </row>
    <row r="106" spans="2:2">
      <c r="B106" s="140" t="s">
        <v>1246</v>
      </c>
    </row>
    <row r="107" spans="2:2">
      <c r="B107"/>
    </row>
    <row r="108" spans="2:2">
      <c r="B108"/>
    </row>
  </sheetData>
  <mergeCells count="9">
    <mergeCell ref="B66:I66"/>
    <mergeCell ref="B67:I67"/>
    <mergeCell ref="B68:I68"/>
    <mergeCell ref="B60:I60"/>
    <mergeCell ref="B61:I61"/>
    <mergeCell ref="B62:I62"/>
    <mergeCell ref="B63:I63"/>
    <mergeCell ref="B64:I64"/>
    <mergeCell ref="B65:I65"/>
  </mergeCells>
  <hyperlinks>
    <hyperlink ref="A1" location="ITIONF" display="ITIONF" xr:uid="{B7781DEB-6F13-4CEB-BDE1-147FFDE827A8}"/>
    <hyperlink ref="B3" location="ITIOvernightFund" display="ITI Overnight Fund" xr:uid="{213EB47C-8803-4EB2-BF86-E537FFC03D70}"/>
  </hyperlinks>
  <pageMargins left="0" right="0" top="0" bottom="0" header="0" footer="0"/>
  <pageSetup orientation="landscape"/>
  <headerFooter>
    <oddFooter xml:space="preserve">&amp;C_x000D_&amp;1#&amp;"Calibri"&amp;10&amp;K000000  </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heetPr>
  <dimension ref="A1:I120"/>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33</v>
      </c>
      <c r="B1" s="3"/>
      <c r="C1" s="4"/>
      <c r="D1" s="4"/>
      <c r="E1" s="4"/>
      <c r="F1" s="4"/>
      <c r="G1" s="4"/>
      <c r="H1" s="4"/>
      <c r="I1" s="4"/>
    </row>
    <row r="2" spans="1:9" ht="26.1" customHeight="1">
      <c r="A2" s="4"/>
      <c r="B2" s="5" t="s">
        <v>41</v>
      </c>
      <c r="C2" s="4"/>
      <c r="D2" s="4"/>
      <c r="E2" s="4"/>
      <c r="F2" s="4"/>
      <c r="G2" s="4"/>
      <c r="H2" s="4"/>
      <c r="I2" s="4"/>
    </row>
    <row r="3" spans="1:9" ht="12.95" customHeight="1">
      <c r="A3" s="4"/>
      <c r="B3" s="3" t="s">
        <v>34</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147</v>
      </c>
      <c r="B9" s="18" t="s">
        <v>148</v>
      </c>
      <c r="C9" s="14" t="s">
        <v>149</v>
      </c>
      <c r="D9" s="14" t="s">
        <v>107</v>
      </c>
      <c r="E9" s="19">
        <v>199881</v>
      </c>
      <c r="F9" s="20">
        <v>3662.42</v>
      </c>
      <c r="G9" s="21">
        <v>0.16719999999999999</v>
      </c>
      <c r="H9" s="22"/>
      <c r="I9" s="23"/>
    </row>
    <row r="10" spans="1:9" ht="12.95" customHeight="1">
      <c r="A10" s="17" t="s">
        <v>474</v>
      </c>
      <c r="B10" s="18" t="s">
        <v>475</v>
      </c>
      <c r="C10" s="14" t="s">
        <v>476</v>
      </c>
      <c r="D10" s="14" t="s">
        <v>107</v>
      </c>
      <c r="E10" s="19">
        <v>22437</v>
      </c>
      <c r="F10" s="20">
        <v>1365.74</v>
      </c>
      <c r="G10" s="21">
        <v>6.2300000000000001E-2</v>
      </c>
      <c r="H10" s="22"/>
      <c r="I10" s="23"/>
    </row>
    <row r="11" spans="1:9" ht="12.95" customHeight="1">
      <c r="A11" s="17" t="s">
        <v>104</v>
      </c>
      <c r="B11" s="18" t="s">
        <v>105</v>
      </c>
      <c r="C11" s="14" t="s">
        <v>106</v>
      </c>
      <c r="D11" s="14" t="s">
        <v>107</v>
      </c>
      <c r="E11" s="19">
        <v>60910</v>
      </c>
      <c r="F11" s="20">
        <v>1276.43</v>
      </c>
      <c r="G11" s="21">
        <v>5.8299999999999998E-2</v>
      </c>
      <c r="H11" s="22"/>
      <c r="I11" s="23"/>
    </row>
    <row r="12" spans="1:9" ht="12.95" customHeight="1">
      <c r="A12" s="17" t="s">
        <v>404</v>
      </c>
      <c r="B12" s="18" t="s">
        <v>405</v>
      </c>
      <c r="C12" s="14" t="s">
        <v>406</v>
      </c>
      <c r="D12" s="14" t="s">
        <v>289</v>
      </c>
      <c r="E12" s="19">
        <v>106445</v>
      </c>
      <c r="F12" s="20">
        <v>1168.98</v>
      </c>
      <c r="G12" s="21">
        <v>5.3400000000000003E-2</v>
      </c>
      <c r="H12" s="22"/>
      <c r="I12" s="23"/>
    </row>
    <row r="13" spans="1:9" ht="12.95" customHeight="1">
      <c r="A13" s="17" t="s">
        <v>286</v>
      </c>
      <c r="B13" s="18" t="s">
        <v>287</v>
      </c>
      <c r="C13" s="14" t="s">
        <v>288</v>
      </c>
      <c r="D13" s="14" t="s">
        <v>289</v>
      </c>
      <c r="E13" s="19">
        <v>16668</v>
      </c>
      <c r="F13" s="20">
        <v>1162.93</v>
      </c>
      <c r="G13" s="21">
        <v>5.3100000000000001E-2</v>
      </c>
      <c r="H13" s="22"/>
      <c r="I13" s="23"/>
    </row>
    <row r="14" spans="1:9" ht="12.95" customHeight="1">
      <c r="A14" s="17" t="s">
        <v>1054</v>
      </c>
      <c r="B14" s="18" t="s">
        <v>1055</v>
      </c>
      <c r="C14" s="14" t="s">
        <v>1056</v>
      </c>
      <c r="D14" s="14" t="s">
        <v>107</v>
      </c>
      <c r="E14" s="19">
        <v>100111</v>
      </c>
      <c r="F14" s="20">
        <v>1138.3599999999999</v>
      </c>
      <c r="G14" s="21">
        <v>5.1999999999999998E-2</v>
      </c>
      <c r="H14" s="22"/>
      <c r="I14" s="23"/>
    </row>
    <row r="15" spans="1:9" ht="12.95" customHeight="1">
      <c r="A15" s="17" t="s">
        <v>1003</v>
      </c>
      <c r="B15" s="18" t="s">
        <v>1004</v>
      </c>
      <c r="C15" s="14" t="s">
        <v>1005</v>
      </c>
      <c r="D15" s="14" t="s">
        <v>107</v>
      </c>
      <c r="E15" s="19">
        <v>75614</v>
      </c>
      <c r="F15" s="20">
        <v>929.37</v>
      </c>
      <c r="G15" s="21">
        <v>4.24E-2</v>
      </c>
      <c r="H15" s="22"/>
      <c r="I15" s="23"/>
    </row>
    <row r="16" spans="1:9" ht="12.95" customHeight="1">
      <c r="A16" s="17" t="s">
        <v>1057</v>
      </c>
      <c r="B16" s="18" t="s">
        <v>1058</v>
      </c>
      <c r="C16" s="14" t="s">
        <v>1059</v>
      </c>
      <c r="D16" s="14" t="s">
        <v>107</v>
      </c>
      <c r="E16" s="19">
        <v>27217</v>
      </c>
      <c r="F16" s="20">
        <v>904.15</v>
      </c>
      <c r="G16" s="21">
        <v>4.1300000000000003E-2</v>
      </c>
      <c r="H16" s="22"/>
      <c r="I16" s="23"/>
    </row>
    <row r="17" spans="1:9" ht="12.95" customHeight="1">
      <c r="A17" s="17" t="s">
        <v>663</v>
      </c>
      <c r="B17" s="18" t="s">
        <v>664</v>
      </c>
      <c r="C17" s="14" t="s">
        <v>665</v>
      </c>
      <c r="D17" s="14" t="s">
        <v>107</v>
      </c>
      <c r="E17" s="19">
        <v>27224</v>
      </c>
      <c r="F17" s="20">
        <v>671.15</v>
      </c>
      <c r="G17" s="21">
        <v>3.0599999999999999E-2</v>
      </c>
      <c r="H17" s="22"/>
      <c r="I17" s="23"/>
    </row>
    <row r="18" spans="1:9" ht="12.95" customHeight="1">
      <c r="A18" s="17" t="s">
        <v>994</v>
      </c>
      <c r="B18" s="18" t="s">
        <v>995</v>
      </c>
      <c r="C18" s="14" t="s">
        <v>996</v>
      </c>
      <c r="D18" s="14" t="s">
        <v>107</v>
      </c>
      <c r="E18" s="19">
        <v>12453</v>
      </c>
      <c r="F18" s="20">
        <v>637.1</v>
      </c>
      <c r="G18" s="21">
        <v>2.9100000000000001E-2</v>
      </c>
      <c r="H18" s="22"/>
      <c r="I18" s="23"/>
    </row>
    <row r="19" spans="1:9" ht="12.95" customHeight="1">
      <c r="A19" s="17" t="s">
        <v>483</v>
      </c>
      <c r="B19" s="18" t="s">
        <v>484</v>
      </c>
      <c r="C19" s="14" t="s">
        <v>485</v>
      </c>
      <c r="D19" s="14" t="s">
        <v>289</v>
      </c>
      <c r="E19" s="19">
        <v>124462</v>
      </c>
      <c r="F19" s="20">
        <v>628.47</v>
      </c>
      <c r="G19" s="21">
        <v>2.87E-2</v>
      </c>
      <c r="H19" s="22"/>
      <c r="I19" s="23"/>
    </row>
    <row r="20" spans="1:9" ht="12.95" customHeight="1">
      <c r="A20" s="17" t="s">
        <v>709</v>
      </c>
      <c r="B20" s="18" t="s">
        <v>710</v>
      </c>
      <c r="C20" s="14" t="s">
        <v>711</v>
      </c>
      <c r="D20" s="14" t="s">
        <v>289</v>
      </c>
      <c r="E20" s="19">
        <v>75864</v>
      </c>
      <c r="F20" s="20">
        <v>520.09</v>
      </c>
      <c r="G20" s="21">
        <v>2.3699999999999999E-2</v>
      </c>
      <c r="H20" s="22"/>
      <c r="I20" s="23"/>
    </row>
    <row r="21" spans="1:9" ht="12.95" customHeight="1">
      <c r="A21" s="17" t="s">
        <v>477</v>
      </c>
      <c r="B21" s="18" t="s">
        <v>478</v>
      </c>
      <c r="C21" s="14" t="s">
        <v>479</v>
      </c>
      <c r="D21" s="14" t="s">
        <v>107</v>
      </c>
      <c r="E21" s="19">
        <v>1690</v>
      </c>
      <c r="F21" s="20">
        <v>506.75</v>
      </c>
      <c r="G21" s="21">
        <v>2.3099999999999999E-2</v>
      </c>
      <c r="H21" s="22"/>
      <c r="I21" s="23"/>
    </row>
    <row r="22" spans="1:9" ht="12.95" customHeight="1">
      <c r="A22" s="17" t="s">
        <v>1060</v>
      </c>
      <c r="B22" s="18" t="s">
        <v>1061</v>
      </c>
      <c r="C22" s="14" t="s">
        <v>1062</v>
      </c>
      <c r="D22" s="14" t="s">
        <v>107</v>
      </c>
      <c r="E22" s="19">
        <v>3601</v>
      </c>
      <c r="F22" s="20">
        <v>431.83</v>
      </c>
      <c r="G22" s="21">
        <v>1.9699999999999999E-2</v>
      </c>
      <c r="H22" s="22"/>
      <c r="I22" s="23"/>
    </row>
    <row r="23" spans="1:9" ht="12.95" customHeight="1">
      <c r="A23" s="17" t="s">
        <v>1030</v>
      </c>
      <c r="B23" s="18" t="s">
        <v>1031</v>
      </c>
      <c r="C23" s="14" t="s">
        <v>1032</v>
      </c>
      <c r="D23" s="14" t="s">
        <v>107</v>
      </c>
      <c r="E23" s="19">
        <v>87650</v>
      </c>
      <c r="F23" s="20">
        <v>399.51</v>
      </c>
      <c r="G23" s="21">
        <v>1.8200000000000001E-2</v>
      </c>
      <c r="H23" s="22"/>
      <c r="I23" s="23"/>
    </row>
    <row r="24" spans="1:9" ht="12.95" customHeight="1">
      <c r="A24" s="17" t="s">
        <v>614</v>
      </c>
      <c r="B24" s="18" t="s">
        <v>615</v>
      </c>
      <c r="C24" s="14" t="s">
        <v>616</v>
      </c>
      <c r="D24" s="14" t="s">
        <v>107</v>
      </c>
      <c r="E24" s="19">
        <v>28451</v>
      </c>
      <c r="F24" s="20">
        <v>368.92</v>
      </c>
      <c r="G24" s="21">
        <v>1.6799999999999999E-2</v>
      </c>
      <c r="H24" s="22"/>
      <c r="I24" s="23"/>
    </row>
    <row r="25" spans="1:9" ht="12.95" customHeight="1">
      <c r="A25" s="17" t="s">
        <v>1063</v>
      </c>
      <c r="B25" s="18" t="s">
        <v>1064</v>
      </c>
      <c r="C25" s="14" t="s">
        <v>1065</v>
      </c>
      <c r="D25" s="14" t="s">
        <v>289</v>
      </c>
      <c r="E25" s="19">
        <v>63013</v>
      </c>
      <c r="F25" s="20">
        <v>354.42</v>
      </c>
      <c r="G25" s="21">
        <v>1.6199999999999999E-2</v>
      </c>
      <c r="H25" s="22"/>
      <c r="I25" s="23"/>
    </row>
    <row r="26" spans="1:9" ht="12.95" customHeight="1">
      <c r="A26" s="17" t="s">
        <v>1066</v>
      </c>
      <c r="B26" s="18" t="s">
        <v>1067</v>
      </c>
      <c r="C26" s="14" t="s">
        <v>1068</v>
      </c>
      <c r="D26" s="14" t="s">
        <v>107</v>
      </c>
      <c r="E26" s="19">
        <v>77908</v>
      </c>
      <c r="F26" s="20">
        <v>327.99</v>
      </c>
      <c r="G26" s="21">
        <v>1.4999999999999999E-2</v>
      </c>
      <c r="H26" s="22"/>
      <c r="I26" s="23"/>
    </row>
    <row r="27" spans="1:9" ht="12.95" customHeight="1">
      <c r="A27" s="17" t="s">
        <v>510</v>
      </c>
      <c r="B27" s="18" t="s">
        <v>511</v>
      </c>
      <c r="C27" s="14" t="s">
        <v>512</v>
      </c>
      <c r="D27" s="14" t="s">
        <v>513</v>
      </c>
      <c r="E27" s="19">
        <v>57994</v>
      </c>
      <c r="F27" s="20">
        <v>294.95999999999998</v>
      </c>
      <c r="G27" s="21">
        <v>1.35E-2</v>
      </c>
      <c r="H27" s="22"/>
      <c r="I27" s="23"/>
    </row>
    <row r="28" spans="1:9" ht="12.95" customHeight="1">
      <c r="A28" s="17" t="s">
        <v>826</v>
      </c>
      <c r="B28" s="18" t="s">
        <v>827</v>
      </c>
      <c r="C28" s="14" t="s">
        <v>828</v>
      </c>
      <c r="D28" s="14" t="s">
        <v>107</v>
      </c>
      <c r="E28" s="19">
        <v>45159</v>
      </c>
      <c r="F28" s="20">
        <v>291.33999999999997</v>
      </c>
      <c r="G28" s="21">
        <v>1.3299999999999999E-2</v>
      </c>
      <c r="H28" s="22"/>
      <c r="I28" s="23"/>
    </row>
    <row r="29" spans="1:9" ht="12.95" customHeight="1">
      <c r="A29" s="17" t="s">
        <v>1069</v>
      </c>
      <c r="B29" s="18" t="s">
        <v>1070</v>
      </c>
      <c r="C29" s="14" t="s">
        <v>1071</v>
      </c>
      <c r="D29" s="14" t="s">
        <v>107</v>
      </c>
      <c r="E29" s="19">
        <v>36258</v>
      </c>
      <c r="F29" s="20">
        <v>290.43</v>
      </c>
      <c r="G29" s="21">
        <v>1.3299999999999999E-2</v>
      </c>
      <c r="H29" s="22"/>
      <c r="I29" s="23"/>
    </row>
    <row r="30" spans="1:9" ht="12.95" customHeight="1">
      <c r="A30" s="17" t="s">
        <v>1072</v>
      </c>
      <c r="B30" s="18" t="s">
        <v>1073</v>
      </c>
      <c r="C30" s="14" t="s">
        <v>1074</v>
      </c>
      <c r="D30" s="14" t="s">
        <v>289</v>
      </c>
      <c r="E30" s="19">
        <v>20150</v>
      </c>
      <c r="F30" s="20">
        <v>278.41000000000003</v>
      </c>
      <c r="G30" s="21">
        <v>1.2699999999999999E-2</v>
      </c>
      <c r="H30" s="22"/>
      <c r="I30" s="23"/>
    </row>
    <row r="31" spans="1:9" ht="12.95" customHeight="1">
      <c r="A31" s="17" t="s">
        <v>1075</v>
      </c>
      <c r="B31" s="18" t="s">
        <v>1076</v>
      </c>
      <c r="C31" s="14" t="s">
        <v>1077</v>
      </c>
      <c r="D31" s="14" t="s">
        <v>107</v>
      </c>
      <c r="E31" s="19">
        <v>16219</v>
      </c>
      <c r="F31" s="20">
        <v>261.52</v>
      </c>
      <c r="G31" s="21">
        <v>1.1900000000000001E-2</v>
      </c>
      <c r="H31" s="22"/>
      <c r="I31" s="23"/>
    </row>
    <row r="32" spans="1:9" ht="12.95" customHeight="1">
      <c r="A32" s="17" t="s">
        <v>782</v>
      </c>
      <c r="B32" s="18" t="s">
        <v>783</v>
      </c>
      <c r="C32" s="14" t="s">
        <v>784</v>
      </c>
      <c r="D32" s="14" t="s">
        <v>107</v>
      </c>
      <c r="E32" s="19">
        <v>21558</v>
      </c>
      <c r="F32" s="20">
        <v>255.23</v>
      </c>
      <c r="G32" s="21">
        <v>1.17E-2</v>
      </c>
      <c r="H32" s="22"/>
      <c r="I32" s="23"/>
    </row>
    <row r="33" spans="1:9" ht="12.95" customHeight="1">
      <c r="A33" s="17" t="s">
        <v>770</v>
      </c>
      <c r="B33" s="18" t="s">
        <v>771</v>
      </c>
      <c r="C33" s="14" t="s">
        <v>772</v>
      </c>
      <c r="D33" s="14" t="s">
        <v>107</v>
      </c>
      <c r="E33" s="19">
        <v>15419</v>
      </c>
      <c r="F33" s="20">
        <v>239.01</v>
      </c>
      <c r="G33" s="21">
        <v>1.09E-2</v>
      </c>
      <c r="H33" s="22"/>
      <c r="I33" s="23"/>
    </row>
    <row r="34" spans="1:9" ht="12.95" customHeight="1">
      <c r="A34" s="17" t="s">
        <v>1078</v>
      </c>
      <c r="B34" s="18" t="s">
        <v>1079</v>
      </c>
      <c r="C34" s="14" t="s">
        <v>1080</v>
      </c>
      <c r="D34" s="14" t="s">
        <v>107</v>
      </c>
      <c r="E34" s="19">
        <v>23323</v>
      </c>
      <c r="F34" s="20">
        <v>238.34</v>
      </c>
      <c r="G34" s="21">
        <v>1.09E-2</v>
      </c>
      <c r="H34" s="22"/>
      <c r="I34" s="23"/>
    </row>
    <row r="35" spans="1:9" ht="12.95" customHeight="1">
      <c r="A35" s="17" t="s">
        <v>1021</v>
      </c>
      <c r="B35" s="18" t="s">
        <v>1022</v>
      </c>
      <c r="C35" s="14" t="s">
        <v>1023</v>
      </c>
      <c r="D35" s="14" t="s">
        <v>107</v>
      </c>
      <c r="E35" s="19">
        <v>7906</v>
      </c>
      <c r="F35" s="20">
        <v>234.38</v>
      </c>
      <c r="G35" s="21">
        <v>1.0699999999999999E-2</v>
      </c>
      <c r="H35" s="22"/>
      <c r="I35" s="23"/>
    </row>
    <row r="36" spans="1:9" ht="12.95" customHeight="1">
      <c r="A36" s="17" t="s">
        <v>1081</v>
      </c>
      <c r="B36" s="18" t="s">
        <v>1082</v>
      </c>
      <c r="C36" s="14" t="s">
        <v>1083</v>
      </c>
      <c r="D36" s="14" t="s">
        <v>107</v>
      </c>
      <c r="E36" s="19">
        <v>16429</v>
      </c>
      <c r="F36" s="20">
        <v>230.01</v>
      </c>
      <c r="G36" s="21">
        <v>1.0500000000000001E-2</v>
      </c>
      <c r="H36" s="22"/>
      <c r="I36" s="23"/>
    </row>
    <row r="37" spans="1:9" ht="12.95" customHeight="1">
      <c r="A37" s="17" t="s">
        <v>1084</v>
      </c>
      <c r="B37" s="18" t="s">
        <v>1085</v>
      </c>
      <c r="C37" s="14" t="s">
        <v>1086</v>
      </c>
      <c r="D37" s="14" t="s">
        <v>107</v>
      </c>
      <c r="E37" s="19">
        <v>12070</v>
      </c>
      <c r="F37" s="20">
        <v>226.78</v>
      </c>
      <c r="G37" s="21">
        <v>1.04E-2</v>
      </c>
      <c r="H37" s="22"/>
      <c r="I37" s="23"/>
    </row>
    <row r="38" spans="1:9" ht="12.95" customHeight="1">
      <c r="A38" s="17" t="s">
        <v>1087</v>
      </c>
      <c r="B38" s="18" t="s">
        <v>1088</v>
      </c>
      <c r="C38" s="14" t="s">
        <v>1089</v>
      </c>
      <c r="D38" s="14" t="s">
        <v>289</v>
      </c>
      <c r="E38" s="19">
        <v>22308</v>
      </c>
      <c r="F38" s="20">
        <v>223.19</v>
      </c>
      <c r="G38" s="21">
        <v>1.0200000000000001E-2</v>
      </c>
      <c r="H38" s="22"/>
      <c r="I38" s="23"/>
    </row>
    <row r="39" spans="1:9" ht="12.95" customHeight="1">
      <c r="A39" s="17" t="s">
        <v>892</v>
      </c>
      <c r="B39" s="18" t="s">
        <v>893</v>
      </c>
      <c r="C39" s="14" t="s">
        <v>894</v>
      </c>
      <c r="D39" s="14" t="s">
        <v>637</v>
      </c>
      <c r="E39" s="19">
        <v>7151</v>
      </c>
      <c r="F39" s="20">
        <v>215.17</v>
      </c>
      <c r="G39" s="21">
        <v>9.7999999999999997E-3</v>
      </c>
      <c r="H39" s="22"/>
      <c r="I39" s="23"/>
    </row>
    <row r="40" spans="1:9" ht="12.95" customHeight="1">
      <c r="A40" s="17" t="s">
        <v>924</v>
      </c>
      <c r="B40" s="18" t="s">
        <v>925</v>
      </c>
      <c r="C40" s="14" t="s">
        <v>926</v>
      </c>
      <c r="D40" s="14" t="s">
        <v>107</v>
      </c>
      <c r="E40" s="19">
        <v>149171</v>
      </c>
      <c r="F40" s="20">
        <v>214.96</v>
      </c>
      <c r="G40" s="21">
        <v>9.7999999999999997E-3</v>
      </c>
      <c r="H40" s="22"/>
      <c r="I40" s="23"/>
    </row>
    <row r="41" spans="1:9" ht="12.95" customHeight="1">
      <c r="A41" s="17" t="s">
        <v>981</v>
      </c>
      <c r="B41" s="18" t="s">
        <v>982</v>
      </c>
      <c r="C41" s="14" t="s">
        <v>983</v>
      </c>
      <c r="D41" s="14" t="s">
        <v>513</v>
      </c>
      <c r="E41" s="19">
        <v>32072</v>
      </c>
      <c r="F41" s="20">
        <v>214.85</v>
      </c>
      <c r="G41" s="21">
        <v>9.7999999999999997E-3</v>
      </c>
      <c r="H41" s="22"/>
      <c r="I41" s="23"/>
    </row>
    <row r="42" spans="1:9" ht="12.95" customHeight="1">
      <c r="A42" s="17" t="s">
        <v>1090</v>
      </c>
      <c r="B42" s="18" t="s">
        <v>1091</v>
      </c>
      <c r="C42" s="14" t="s">
        <v>1092</v>
      </c>
      <c r="D42" s="14" t="s">
        <v>107</v>
      </c>
      <c r="E42" s="19">
        <v>33004</v>
      </c>
      <c r="F42" s="20">
        <v>213.55</v>
      </c>
      <c r="G42" s="21">
        <v>9.7000000000000003E-3</v>
      </c>
      <c r="H42" s="22"/>
      <c r="I42" s="23"/>
    </row>
    <row r="43" spans="1:9" ht="12.95" customHeight="1">
      <c r="A43" s="17" t="s">
        <v>1093</v>
      </c>
      <c r="B43" s="18" t="s">
        <v>1094</v>
      </c>
      <c r="C43" s="14" t="s">
        <v>1095</v>
      </c>
      <c r="D43" s="14" t="s">
        <v>107</v>
      </c>
      <c r="E43" s="19">
        <v>35017</v>
      </c>
      <c r="F43" s="20">
        <v>211.45</v>
      </c>
      <c r="G43" s="21">
        <v>9.7000000000000003E-3</v>
      </c>
      <c r="H43" s="22"/>
      <c r="I43" s="23"/>
    </row>
    <row r="44" spans="1:9" ht="12.95" customHeight="1">
      <c r="A44" s="17" t="s">
        <v>889</v>
      </c>
      <c r="B44" s="18" t="s">
        <v>890</v>
      </c>
      <c r="C44" s="14" t="s">
        <v>891</v>
      </c>
      <c r="D44" s="14" t="s">
        <v>107</v>
      </c>
      <c r="E44" s="19">
        <v>12527</v>
      </c>
      <c r="F44" s="20">
        <v>203.63</v>
      </c>
      <c r="G44" s="21">
        <v>9.2999999999999992E-3</v>
      </c>
      <c r="H44" s="22"/>
      <c r="I44" s="23"/>
    </row>
    <row r="45" spans="1:9" ht="12.95" customHeight="1">
      <c r="A45" s="17" t="s">
        <v>634</v>
      </c>
      <c r="B45" s="18" t="s">
        <v>635</v>
      </c>
      <c r="C45" s="14" t="s">
        <v>636</v>
      </c>
      <c r="D45" s="14" t="s">
        <v>637</v>
      </c>
      <c r="E45" s="19">
        <v>3135</v>
      </c>
      <c r="F45" s="20">
        <v>198.63</v>
      </c>
      <c r="G45" s="21">
        <v>9.1000000000000004E-3</v>
      </c>
      <c r="H45" s="22"/>
      <c r="I45" s="23"/>
    </row>
    <row r="46" spans="1:9" ht="12.95" customHeight="1">
      <c r="A46" s="17" t="s">
        <v>1096</v>
      </c>
      <c r="B46" s="18" t="s">
        <v>1097</v>
      </c>
      <c r="C46" s="14" t="s">
        <v>1098</v>
      </c>
      <c r="D46" s="14" t="s">
        <v>107</v>
      </c>
      <c r="E46" s="19">
        <v>26626</v>
      </c>
      <c r="F46" s="20">
        <v>185.53</v>
      </c>
      <c r="G46" s="21">
        <v>8.5000000000000006E-3</v>
      </c>
      <c r="H46" s="22"/>
      <c r="I46" s="23"/>
    </row>
    <row r="47" spans="1:9" ht="12.95" customHeight="1">
      <c r="A47" s="17" t="s">
        <v>1099</v>
      </c>
      <c r="B47" s="18" t="s">
        <v>1100</v>
      </c>
      <c r="C47" s="14" t="s">
        <v>1101</v>
      </c>
      <c r="D47" s="14" t="s">
        <v>107</v>
      </c>
      <c r="E47" s="19">
        <v>27533</v>
      </c>
      <c r="F47" s="20">
        <v>178.94</v>
      </c>
      <c r="G47" s="21">
        <v>8.2000000000000007E-3</v>
      </c>
      <c r="H47" s="22"/>
      <c r="I47" s="23"/>
    </row>
    <row r="48" spans="1:9" ht="12.95" customHeight="1">
      <c r="A48" s="4"/>
      <c r="B48" s="13" t="s">
        <v>161</v>
      </c>
      <c r="C48" s="14"/>
      <c r="D48" s="14"/>
      <c r="E48" s="14"/>
      <c r="F48" s="24">
        <v>21354.92</v>
      </c>
      <c r="G48" s="25">
        <v>0.97499999999999998</v>
      </c>
      <c r="H48" s="26"/>
      <c r="I48" s="27"/>
    </row>
    <row r="49" spans="1:9" ht="12.95" customHeight="1">
      <c r="A49" s="4"/>
      <c r="B49" s="28" t="s">
        <v>162</v>
      </c>
      <c r="C49" s="1"/>
      <c r="D49" s="1"/>
      <c r="E49" s="1"/>
      <c r="F49" s="26" t="s">
        <v>163</v>
      </c>
      <c r="G49" s="26" t="s">
        <v>163</v>
      </c>
      <c r="H49" s="26"/>
      <c r="I49" s="27"/>
    </row>
    <row r="50" spans="1:9" ht="12.95" customHeight="1">
      <c r="A50" s="4"/>
      <c r="B50" s="28" t="s">
        <v>161</v>
      </c>
      <c r="C50" s="1"/>
      <c r="D50" s="1"/>
      <c r="E50" s="1"/>
      <c r="F50" s="26" t="s">
        <v>163</v>
      </c>
      <c r="G50" s="26" t="s">
        <v>163</v>
      </c>
      <c r="H50" s="26"/>
      <c r="I50" s="27"/>
    </row>
    <row r="51" spans="1:9" ht="12.95" customHeight="1">
      <c r="A51" s="4"/>
      <c r="B51" s="28" t="s">
        <v>164</v>
      </c>
      <c r="C51" s="29"/>
      <c r="D51" s="1"/>
      <c r="E51" s="29"/>
      <c r="F51" s="24">
        <v>21354.92</v>
      </c>
      <c r="G51" s="25">
        <v>0.97499999999999998</v>
      </c>
      <c r="H51" s="26"/>
      <c r="I51" s="27"/>
    </row>
    <row r="52" spans="1:9" ht="12.95" customHeight="1">
      <c r="A52" s="4"/>
      <c r="B52" s="32" t="s">
        <v>178</v>
      </c>
      <c r="C52" s="30"/>
      <c r="D52" s="30"/>
      <c r="E52" s="30"/>
      <c r="F52" s="31"/>
      <c r="G52" s="31"/>
      <c r="H52" s="31"/>
      <c r="I52" s="16"/>
    </row>
    <row r="53" spans="1:9" ht="12.95" customHeight="1">
      <c r="A53" s="4"/>
      <c r="B53" s="13"/>
      <c r="C53" s="30"/>
      <c r="D53" s="30"/>
      <c r="E53" s="30"/>
      <c r="F53" s="31"/>
      <c r="G53" s="31"/>
      <c r="H53" s="31"/>
      <c r="I53" s="16"/>
    </row>
    <row r="54" spans="1:9" ht="12.95" customHeight="1">
      <c r="A54" s="4"/>
      <c r="B54" s="28" t="s">
        <v>179</v>
      </c>
      <c r="C54" s="1"/>
      <c r="D54" s="1"/>
      <c r="E54" s="1"/>
      <c r="F54" s="26" t="s">
        <v>163</v>
      </c>
      <c r="G54" s="26" t="s">
        <v>163</v>
      </c>
      <c r="H54" s="26"/>
      <c r="I54" s="27"/>
    </row>
    <row r="55" spans="1:9" ht="12.95" customHeight="1">
      <c r="A55" s="4"/>
      <c r="B55" s="13"/>
      <c r="C55" s="30"/>
      <c r="D55" s="30"/>
      <c r="E55" s="30"/>
      <c r="F55" s="31"/>
      <c r="G55" s="31"/>
      <c r="H55" s="31"/>
      <c r="I55" s="16"/>
    </row>
    <row r="56" spans="1:9" ht="12.95" customHeight="1">
      <c r="A56" s="4"/>
      <c r="B56" s="28" t="s">
        <v>180</v>
      </c>
      <c r="C56" s="1"/>
      <c r="D56" s="1"/>
      <c r="E56" s="1"/>
      <c r="F56" s="26" t="s">
        <v>163</v>
      </c>
      <c r="G56" s="26" t="s">
        <v>163</v>
      </c>
      <c r="H56" s="26"/>
      <c r="I56" s="27"/>
    </row>
    <row r="57" spans="1:9" ht="12.95" customHeight="1">
      <c r="A57" s="4"/>
      <c r="B57" s="13"/>
      <c r="C57" s="30"/>
      <c r="D57" s="30"/>
      <c r="E57" s="30"/>
      <c r="F57" s="31"/>
      <c r="G57" s="31"/>
      <c r="H57" s="31"/>
      <c r="I57" s="16"/>
    </row>
    <row r="58" spans="1:9" ht="12.95" customHeight="1">
      <c r="A58" s="4"/>
      <c r="B58" s="28" t="s">
        <v>181</v>
      </c>
      <c r="C58" s="1"/>
      <c r="D58" s="1"/>
      <c r="E58" s="1"/>
      <c r="F58" s="26" t="s">
        <v>163</v>
      </c>
      <c r="G58" s="26" t="s">
        <v>163</v>
      </c>
      <c r="H58" s="26"/>
      <c r="I58" s="27"/>
    </row>
    <row r="59" spans="1:9" ht="12.95" customHeight="1">
      <c r="A59" s="4"/>
      <c r="B59" s="13"/>
      <c r="C59" s="30"/>
      <c r="D59" s="30"/>
      <c r="E59" s="30"/>
      <c r="F59" s="31"/>
      <c r="G59" s="31"/>
      <c r="H59" s="31"/>
      <c r="I59" s="16"/>
    </row>
    <row r="60" spans="1:9" ht="12.95" customHeight="1">
      <c r="A60" s="4"/>
      <c r="B60" s="28" t="s">
        <v>182</v>
      </c>
      <c r="C60" s="1"/>
      <c r="D60" s="1"/>
      <c r="E60" s="1"/>
      <c r="F60" s="26" t="s">
        <v>163</v>
      </c>
      <c r="G60" s="26" t="s">
        <v>163</v>
      </c>
      <c r="H60" s="26"/>
      <c r="I60" s="27"/>
    </row>
    <row r="61" spans="1:9" ht="12.95" customHeight="1">
      <c r="A61" s="4"/>
      <c r="B61" s="13"/>
      <c r="C61" s="30"/>
      <c r="D61" s="30"/>
      <c r="E61" s="30"/>
      <c r="F61" s="31"/>
      <c r="G61" s="31"/>
      <c r="H61" s="31"/>
      <c r="I61" s="16"/>
    </row>
    <row r="62" spans="1:9" ht="12.95" customHeight="1">
      <c r="A62" s="4"/>
      <c r="B62" s="28" t="s">
        <v>183</v>
      </c>
      <c r="C62" s="29"/>
      <c r="D62" s="29"/>
      <c r="E62" s="29"/>
      <c r="F62" s="33" t="s">
        <v>163</v>
      </c>
      <c r="G62" s="33" t="s">
        <v>163</v>
      </c>
      <c r="H62" s="33"/>
      <c r="I62" s="27"/>
    </row>
    <row r="63" spans="1:9" ht="12.95" customHeight="1">
      <c r="A63" s="4"/>
      <c r="B63" s="13"/>
      <c r="C63" s="30"/>
      <c r="D63" s="30"/>
      <c r="E63" s="30"/>
      <c r="F63" s="31"/>
      <c r="G63" s="31"/>
      <c r="H63" s="31"/>
      <c r="I63" s="16"/>
    </row>
    <row r="64" spans="1:9" ht="12.95" customHeight="1">
      <c r="A64" s="4"/>
      <c r="B64" s="28" t="s">
        <v>164</v>
      </c>
      <c r="C64" s="34"/>
      <c r="D64" s="34"/>
      <c r="E64" s="34"/>
      <c r="F64" s="35" t="s">
        <v>163</v>
      </c>
      <c r="G64" s="35" t="s">
        <v>163</v>
      </c>
      <c r="H64" s="35"/>
      <c r="I64" s="27"/>
    </row>
    <row r="65" spans="1:9" ht="12.95" customHeight="1">
      <c r="A65" s="4"/>
      <c r="B65" s="28" t="s">
        <v>184</v>
      </c>
      <c r="C65" s="1"/>
      <c r="D65" s="1"/>
      <c r="E65" s="1"/>
      <c r="F65" s="26" t="s">
        <v>163</v>
      </c>
      <c r="G65" s="26" t="s">
        <v>163</v>
      </c>
      <c r="H65" s="26"/>
      <c r="I65" s="27"/>
    </row>
    <row r="66" spans="1:9" ht="12.95" customHeight="1">
      <c r="A66" s="4"/>
      <c r="B66" s="13"/>
      <c r="C66" s="30"/>
      <c r="D66" s="30"/>
      <c r="E66" s="30"/>
      <c r="F66" s="31"/>
      <c r="G66" s="31"/>
      <c r="H66" s="31"/>
      <c r="I66" s="16"/>
    </row>
    <row r="67" spans="1:9" ht="12.95" customHeight="1">
      <c r="A67" s="4"/>
      <c r="B67" s="28" t="s">
        <v>185</v>
      </c>
      <c r="C67" s="1"/>
      <c r="D67" s="1"/>
      <c r="E67" s="1"/>
      <c r="F67" s="26" t="s">
        <v>163</v>
      </c>
      <c r="G67" s="26" t="s">
        <v>163</v>
      </c>
      <c r="H67" s="26"/>
      <c r="I67" s="27"/>
    </row>
    <row r="68" spans="1:9" ht="12.95" customHeight="1">
      <c r="A68" s="4"/>
      <c r="B68" s="13"/>
      <c r="C68" s="30"/>
      <c r="D68" s="30"/>
      <c r="E68" s="30"/>
      <c r="F68" s="31"/>
      <c r="G68" s="31"/>
      <c r="H68" s="31"/>
      <c r="I68" s="16"/>
    </row>
    <row r="69" spans="1:9" ht="12.95" customHeight="1">
      <c r="A69" s="4"/>
      <c r="B69" s="28" t="s">
        <v>186</v>
      </c>
      <c r="C69" s="1"/>
      <c r="D69" s="1"/>
      <c r="E69" s="1"/>
      <c r="F69" s="26" t="s">
        <v>163</v>
      </c>
      <c r="G69" s="26" t="s">
        <v>163</v>
      </c>
      <c r="H69" s="26"/>
      <c r="I69" s="27"/>
    </row>
    <row r="70" spans="1:9" ht="12.95" customHeight="1">
      <c r="A70" s="4"/>
      <c r="B70" s="13"/>
      <c r="C70" s="30"/>
      <c r="D70" s="30"/>
      <c r="E70" s="30"/>
      <c r="F70" s="31"/>
      <c r="G70" s="31"/>
      <c r="H70" s="31"/>
      <c r="I70" s="16"/>
    </row>
    <row r="71" spans="1:9" ht="12.95" customHeight="1">
      <c r="A71" s="4"/>
      <c r="B71" s="28" t="s">
        <v>187</v>
      </c>
      <c r="C71" s="1"/>
      <c r="D71" s="1"/>
      <c r="E71" s="1"/>
      <c r="F71" s="26" t="s">
        <v>163</v>
      </c>
      <c r="G71" s="26" t="s">
        <v>163</v>
      </c>
      <c r="H71" s="26"/>
      <c r="I71" s="27"/>
    </row>
    <row r="72" spans="1:9" ht="12.95" customHeight="1">
      <c r="A72" s="4"/>
      <c r="B72" s="13"/>
      <c r="C72" s="30"/>
      <c r="D72" s="30"/>
      <c r="E72" s="30"/>
      <c r="F72" s="31"/>
      <c r="G72" s="31"/>
      <c r="H72" s="31"/>
      <c r="I72" s="16"/>
    </row>
    <row r="73" spans="1:9" ht="12.95" customHeight="1">
      <c r="A73" s="4"/>
      <c r="B73" s="28" t="s">
        <v>188</v>
      </c>
      <c r="C73" s="29"/>
      <c r="D73" s="29"/>
      <c r="E73" s="29"/>
      <c r="F73" s="33" t="s">
        <v>163</v>
      </c>
      <c r="G73" s="33" t="s">
        <v>163</v>
      </c>
      <c r="H73" s="33"/>
      <c r="I73" s="27"/>
    </row>
    <row r="74" spans="1:9" ht="12.95" customHeight="1">
      <c r="A74" s="4"/>
      <c r="B74" s="13"/>
      <c r="C74" s="30"/>
      <c r="D74" s="30"/>
      <c r="E74" s="30"/>
      <c r="F74" s="31"/>
      <c r="G74" s="31"/>
      <c r="H74" s="31"/>
      <c r="I74" s="16"/>
    </row>
    <row r="75" spans="1:9" ht="12.95" customHeight="1">
      <c r="A75" s="4"/>
      <c r="B75" s="28" t="s">
        <v>164</v>
      </c>
      <c r="C75" s="34"/>
      <c r="D75" s="34"/>
      <c r="E75" s="34"/>
      <c r="F75" s="35" t="s">
        <v>163</v>
      </c>
      <c r="G75" s="35" t="s">
        <v>163</v>
      </c>
      <c r="H75" s="35"/>
      <c r="I75" s="27"/>
    </row>
    <row r="76" spans="1:9" ht="12.95" customHeight="1">
      <c r="A76" s="4"/>
      <c r="B76" s="28" t="s">
        <v>165</v>
      </c>
      <c r="C76" s="1"/>
      <c r="D76" s="1"/>
      <c r="E76" s="1"/>
      <c r="F76" s="26" t="s">
        <v>163</v>
      </c>
      <c r="G76" s="26" t="s">
        <v>163</v>
      </c>
      <c r="H76" s="26"/>
      <c r="I76" s="27"/>
    </row>
    <row r="77" spans="1:9" ht="12.95" customHeight="1">
      <c r="A77" s="4"/>
      <c r="B77" s="13"/>
      <c r="C77" s="30"/>
      <c r="D77" s="30"/>
      <c r="E77" s="30"/>
      <c r="F77" s="31"/>
      <c r="G77" s="31"/>
      <c r="H77" s="31"/>
      <c r="I77" s="16"/>
    </row>
    <row r="78" spans="1:9" ht="12.95" customHeight="1">
      <c r="A78" s="4"/>
      <c r="B78" s="28" t="s">
        <v>375</v>
      </c>
      <c r="C78" s="1"/>
      <c r="D78" s="1"/>
      <c r="E78" s="1"/>
      <c r="F78" s="26" t="s">
        <v>163</v>
      </c>
      <c r="G78" s="26" t="s">
        <v>163</v>
      </c>
      <c r="H78" s="26"/>
      <c r="I78" s="27"/>
    </row>
    <row r="79" spans="1:9" ht="12.95" customHeight="1">
      <c r="A79" s="4"/>
      <c r="B79" s="13"/>
      <c r="C79" s="30"/>
      <c r="D79" s="30"/>
      <c r="E79" s="30"/>
      <c r="F79" s="31"/>
      <c r="G79" s="31"/>
      <c r="H79" s="31"/>
      <c r="I79" s="16"/>
    </row>
    <row r="80" spans="1:9" ht="12.95" customHeight="1">
      <c r="A80" s="4"/>
      <c r="B80" s="28" t="s">
        <v>376</v>
      </c>
      <c r="C80" s="1"/>
      <c r="D80" s="1"/>
      <c r="E80" s="1"/>
      <c r="F80" s="26" t="s">
        <v>163</v>
      </c>
      <c r="G80" s="26" t="s">
        <v>163</v>
      </c>
      <c r="H80" s="26"/>
      <c r="I80" s="27"/>
    </row>
    <row r="81" spans="1:9" ht="12.95" customHeight="1">
      <c r="A81" s="4"/>
      <c r="B81" s="13"/>
      <c r="C81" s="30"/>
      <c r="D81" s="30"/>
      <c r="E81" s="30"/>
      <c r="F81" s="31"/>
      <c r="G81" s="31"/>
      <c r="H81" s="31"/>
      <c r="I81" s="16"/>
    </row>
    <row r="82" spans="1:9" ht="12.95" customHeight="1">
      <c r="A82" s="4"/>
      <c r="B82" s="28" t="s">
        <v>377</v>
      </c>
      <c r="C82" s="1"/>
      <c r="D82" s="1"/>
      <c r="E82" s="1"/>
      <c r="F82" s="26" t="s">
        <v>163</v>
      </c>
      <c r="G82" s="26" t="s">
        <v>163</v>
      </c>
      <c r="H82" s="26"/>
      <c r="I82" s="27"/>
    </row>
    <row r="83" spans="1:9" ht="12.95" customHeight="1">
      <c r="A83" s="4"/>
      <c r="B83" s="13"/>
      <c r="C83" s="30"/>
      <c r="D83" s="30"/>
      <c r="E83" s="30"/>
      <c r="F83" s="31"/>
      <c r="G83" s="31"/>
      <c r="H83" s="31"/>
      <c r="I83" s="16"/>
    </row>
    <row r="84" spans="1:9" ht="12.95" customHeight="1">
      <c r="A84" s="4"/>
      <c r="B84" s="28" t="s">
        <v>378</v>
      </c>
      <c r="C84" s="1"/>
      <c r="D84" s="1"/>
      <c r="E84" s="1"/>
      <c r="F84" s="26" t="s">
        <v>163</v>
      </c>
      <c r="G84" s="26" t="s">
        <v>163</v>
      </c>
      <c r="H84" s="26"/>
      <c r="I84" s="27"/>
    </row>
    <row r="85" spans="1:9" ht="12.95" customHeight="1">
      <c r="A85" s="4"/>
      <c r="B85" s="13"/>
      <c r="C85" s="30"/>
      <c r="D85" s="30"/>
      <c r="E85" s="30"/>
      <c r="F85" s="31"/>
      <c r="G85" s="31"/>
      <c r="H85" s="31"/>
      <c r="I85" s="16"/>
    </row>
    <row r="86" spans="1:9" ht="12.95" customHeight="1">
      <c r="A86" s="4"/>
      <c r="B86" s="28" t="s">
        <v>164</v>
      </c>
      <c r="C86" s="29"/>
      <c r="D86" s="29"/>
      <c r="E86" s="29"/>
      <c r="F86" s="33" t="s">
        <v>163</v>
      </c>
      <c r="G86" s="33" t="s">
        <v>163</v>
      </c>
      <c r="H86" s="33"/>
      <c r="I86" s="27"/>
    </row>
    <row r="87" spans="1:9" ht="12.95" customHeight="1">
      <c r="A87" s="4"/>
      <c r="B87" s="13" t="s">
        <v>175</v>
      </c>
      <c r="C87" s="14"/>
      <c r="D87" s="14"/>
      <c r="E87" s="14"/>
      <c r="F87" s="14"/>
      <c r="G87" s="14"/>
      <c r="H87" s="15"/>
      <c r="I87" s="16"/>
    </row>
    <row r="88" spans="1:9" ht="12.95" customHeight="1">
      <c r="A88" s="17" t="s">
        <v>176</v>
      </c>
      <c r="B88" s="18" t="s">
        <v>177</v>
      </c>
      <c r="C88" s="14"/>
      <c r="D88" s="14"/>
      <c r="E88" s="19"/>
      <c r="F88" s="20">
        <v>586.9</v>
      </c>
      <c r="G88" s="21">
        <v>2.6800000000000001E-2</v>
      </c>
      <c r="H88" s="22"/>
      <c r="I88" s="23"/>
    </row>
    <row r="89" spans="1:9" ht="12.95" customHeight="1">
      <c r="A89" s="4"/>
      <c r="B89" s="13" t="s">
        <v>161</v>
      </c>
      <c r="C89" s="14"/>
      <c r="D89" s="14"/>
      <c r="E89" s="14"/>
      <c r="F89" s="24">
        <v>586.9</v>
      </c>
      <c r="G89" s="25">
        <v>2.6800000000000001E-2</v>
      </c>
      <c r="H89" s="26"/>
      <c r="I89" s="27"/>
    </row>
    <row r="90" spans="1:9" ht="12.95" customHeight="1">
      <c r="A90" s="4"/>
      <c r="B90" s="28" t="s">
        <v>164</v>
      </c>
      <c r="C90" s="29"/>
      <c r="D90" s="1"/>
      <c r="E90" s="29"/>
      <c r="F90" s="24">
        <v>586.9</v>
      </c>
      <c r="G90" s="25">
        <v>2.6800000000000001E-2</v>
      </c>
      <c r="H90" s="26"/>
      <c r="I90" s="27"/>
    </row>
    <row r="91" spans="1:9" ht="12.95" customHeight="1">
      <c r="A91" s="4"/>
      <c r="B91" s="28" t="s">
        <v>172</v>
      </c>
      <c r="C91" s="1"/>
      <c r="D91" s="1"/>
      <c r="E91" s="1"/>
      <c r="F91" s="26" t="s">
        <v>163</v>
      </c>
      <c r="G91" s="26" t="s">
        <v>163</v>
      </c>
      <c r="H91" s="26"/>
      <c r="I91" s="27"/>
    </row>
    <row r="92" spans="1:9" ht="12.95" customHeight="1">
      <c r="A92" s="4"/>
      <c r="B92" s="13"/>
      <c r="C92" s="30"/>
      <c r="D92" s="30"/>
      <c r="E92" s="30"/>
      <c r="F92" s="31"/>
      <c r="G92" s="31"/>
      <c r="H92" s="31"/>
      <c r="I92" s="16"/>
    </row>
    <row r="93" spans="1:9" ht="12.95" customHeight="1">
      <c r="A93" s="4"/>
      <c r="B93" s="28" t="s">
        <v>164</v>
      </c>
      <c r="C93" s="29"/>
      <c r="D93" s="29"/>
      <c r="E93" s="29"/>
      <c r="F93" s="33" t="s">
        <v>163</v>
      </c>
      <c r="G93" s="33" t="s">
        <v>163</v>
      </c>
      <c r="H93" s="33"/>
      <c r="I93" s="27"/>
    </row>
    <row r="94" spans="1:9" ht="12.95" customHeight="1">
      <c r="A94" s="4"/>
      <c r="B94" s="28" t="s">
        <v>189</v>
      </c>
      <c r="C94" s="36"/>
      <c r="D94" s="1"/>
      <c r="E94" s="29"/>
      <c r="F94" s="37">
        <v>-35.590000000000003</v>
      </c>
      <c r="G94" s="25">
        <v>-1.8E-3</v>
      </c>
      <c r="H94" s="26"/>
      <c r="I94" s="27"/>
    </row>
    <row r="95" spans="1:9" ht="12.95" customHeight="1">
      <c r="A95" s="4"/>
      <c r="B95" s="38" t="s">
        <v>190</v>
      </c>
      <c r="C95" s="39"/>
      <c r="D95" s="39"/>
      <c r="E95" s="39"/>
      <c r="F95" s="40">
        <v>21906.23</v>
      </c>
      <c r="G95" s="41">
        <v>1</v>
      </c>
      <c r="H95" s="42"/>
      <c r="I95" s="43"/>
    </row>
    <row r="96" spans="1:9" ht="12.95" customHeight="1">
      <c r="A96" s="4"/>
      <c r="B96" s="155"/>
      <c r="C96" s="155"/>
      <c r="D96" s="155"/>
      <c r="E96" s="155"/>
      <c r="F96" s="155"/>
      <c r="G96" s="155"/>
      <c r="H96" s="155"/>
      <c r="I96" s="155"/>
    </row>
    <row r="97" spans="1:9" ht="12.95" customHeight="1">
      <c r="A97" s="4"/>
      <c r="B97" s="156"/>
      <c r="C97" s="156"/>
      <c r="D97" s="156"/>
      <c r="E97" s="156"/>
      <c r="F97" s="156"/>
      <c r="G97" s="156"/>
      <c r="H97" s="156"/>
      <c r="I97" s="156"/>
    </row>
    <row r="98" spans="1:9" ht="12.95" customHeight="1">
      <c r="A98" s="4"/>
      <c r="B98" s="156" t="s">
        <v>196</v>
      </c>
      <c r="C98" s="156"/>
      <c r="D98" s="156"/>
      <c r="E98" s="156"/>
      <c r="F98" s="156"/>
      <c r="G98" s="156"/>
      <c r="H98" s="156"/>
      <c r="I98" s="156"/>
    </row>
    <row r="99" spans="1:9" ht="12.95" customHeight="1">
      <c r="A99" s="4"/>
      <c r="B99" s="155" t="s">
        <v>197</v>
      </c>
      <c r="C99" s="155"/>
      <c r="D99" s="155"/>
      <c r="E99" s="155"/>
      <c r="F99" s="155"/>
      <c r="G99" s="155"/>
      <c r="H99" s="155"/>
      <c r="I99" s="155"/>
    </row>
    <row r="100" spans="1:9" ht="12.95" customHeight="1">
      <c r="A100" s="4"/>
      <c r="B100" s="155" t="s">
        <v>198</v>
      </c>
      <c r="C100" s="155"/>
      <c r="D100" s="155"/>
      <c r="E100" s="155"/>
      <c r="F100" s="155"/>
      <c r="G100" s="155"/>
      <c r="H100" s="155"/>
      <c r="I100" s="155"/>
    </row>
    <row r="101" spans="1:9" ht="12.95" customHeight="1">
      <c r="A101" s="4"/>
      <c r="B101" s="155" t="s">
        <v>199</v>
      </c>
      <c r="C101" s="155"/>
      <c r="D101" s="155"/>
      <c r="E101" s="155"/>
      <c r="F101" s="155"/>
      <c r="G101" s="155"/>
      <c r="H101" s="155"/>
      <c r="I101" s="155"/>
    </row>
    <row r="102" spans="1:9" ht="12.95" customHeight="1">
      <c r="A102" s="4"/>
      <c r="B102" s="155" t="s">
        <v>200</v>
      </c>
      <c r="C102" s="155"/>
      <c r="D102" s="155"/>
      <c r="E102" s="155"/>
      <c r="F102" s="155"/>
      <c r="G102" s="155"/>
      <c r="H102" s="155"/>
      <c r="I102" s="155"/>
    </row>
    <row r="103" spans="1:9" ht="12.95" customHeight="1">
      <c r="A103" s="4"/>
      <c r="B103" s="155" t="s">
        <v>201</v>
      </c>
      <c r="C103" s="155"/>
      <c r="D103" s="155"/>
      <c r="E103" s="155"/>
      <c r="F103" s="155"/>
      <c r="G103" s="155"/>
      <c r="H103" s="155"/>
      <c r="I103" s="155"/>
    </row>
    <row r="104" spans="1:9" ht="12.95" customHeight="1">
      <c r="A104" s="4"/>
      <c r="B104" s="155" t="s">
        <v>202</v>
      </c>
      <c r="C104" s="155"/>
      <c r="D104" s="155"/>
      <c r="E104" s="155"/>
      <c r="F104" s="155"/>
      <c r="G104" s="155"/>
      <c r="H104" s="155"/>
      <c r="I104" s="155"/>
    </row>
    <row r="107" spans="1:9" ht="75">
      <c r="B107" s="141" t="s">
        <v>1247</v>
      </c>
    </row>
    <row r="118" spans="2:2">
      <c r="B118" s="142" t="s">
        <v>1212</v>
      </c>
    </row>
    <row r="119" spans="2:2" ht="15.75">
      <c r="B119" s="143" t="s">
        <v>1248</v>
      </c>
    </row>
    <row r="120" spans="2:2" ht="15.75">
      <c r="B120" s="99" t="s">
        <v>1214</v>
      </c>
    </row>
  </sheetData>
  <mergeCells count="9">
    <mergeCell ref="B101:I101"/>
    <mergeCell ref="B102:I102"/>
    <mergeCell ref="B103:I103"/>
    <mergeCell ref="B104:I104"/>
    <mergeCell ref="B96:I96"/>
    <mergeCell ref="B97:I97"/>
    <mergeCell ref="B98:I98"/>
    <mergeCell ref="B99:I99"/>
    <mergeCell ref="B100:I100"/>
  </mergeCells>
  <hyperlinks>
    <hyperlink ref="A1" location="ITIPHF" display="ITIPHF" xr:uid="{00000000-0004-0000-1000-000000000000}"/>
    <hyperlink ref="B3" location="ITIPharmaandHealthcareFund" display="ITI Pharma and Healthcare Fund" xr:uid="{00000000-0004-0000-1000-000001000000}"/>
  </hyperlinks>
  <pageMargins left="0" right="0" top="0" bottom="0" header="0" footer="0"/>
  <pageSetup orientation="landscape"/>
  <headerFooter>
    <oddFooter xml:space="preserve">&amp;C_x000D_&amp;1#&amp;"Calibri"&amp;10&amp;K000000  </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heetPr>
  <dimension ref="A1:I169"/>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35</v>
      </c>
      <c r="B1" s="3"/>
      <c r="C1" s="4"/>
      <c r="D1" s="4"/>
      <c r="E1" s="4"/>
      <c r="F1" s="4"/>
      <c r="G1" s="4"/>
      <c r="H1" s="4"/>
      <c r="I1" s="4"/>
    </row>
    <row r="2" spans="1:9" ht="26.1" customHeight="1">
      <c r="A2" s="4"/>
      <c r="B2" s="5" t="s">
        <v>41</v>
      </c>
      <c r="C2" s="4"/>
      <c r="D2" s="4"/>
      <c r="E2" s="4"/>
      <c r="F2" s="4"/>
      <c r="G2" s="4"/>
      <c r="H2" s="4"/>
      <c r="I2" s="4"/>
    </row>
    <row r="3" spans="1:9" ht="12.95" customHeight="1">
      <c r="A3" s="4"/>
      <c r="B3" s="3" t="s">
        <v>36</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617</v>
      </c>
      <c r="B9" s="18" t="s">
        <v>618</v>
      </c>
      <c r="C9" s="14" t="s">
        <v>619</v>
      </c>
      <c r="D9" s="14" t="s">
        <v>236</v>
      </c>
      <c r="E9" s="19">
        <v>801575</v>
      </c>
      <c r="F9" s="20">
        <v>6767.7</v>
      </c>
      <c r="G9" s="21">
        <v>2.9499999999999998E-2</v>
      </c>
      <c r="H9" s="22"/>
      <c r="I9" s="23"/>
    </row>
    <row r="10" spans="1:9" ht="12.95" customHeight="1">
      <c r="A10" s="17" t="s">
        <v>62</v>
      </c>
      <c r="B10" s="18" t="s">
        <v>63</v>
      </c>
      <c r="C10" s="14" t="s">
        <v>64</v>
      </c>
      <c r="D10" s="14" t="s">
        <v>65</v>
      </c>
      <c r="E10" s="19">
        <v>89424</v>
      </c>
      <c r="F10" s="20">
        <v>5479.9</v>
      </c>
      <c r="G10" s="21">
        <v>2.3900000000000001E-2</v>
      </c>
      <c r="H10" s="22"/>
      <c r="I10" s="23"/>
    </row>
    <row r="11" spans="1:9" ht="12.95" customHeight="1">
      <c r="A11" s="17" t="s">
        <v>1102</v>
      </c>
      <c r="B11" s="18" t="s">
        <v>1103</v>
      </c>
      <c r="C11" s="14" t="s">
        <v>1104</v>
      </c>
      <c r="D11" s="14" t="s">
        <v>107</v>
      </c>
      <c r="E11" s="19">
        <v>476772</v>
      </c>
      <c r="F11" s="20">
        <v>5390.38</v>
      </c>
      <c r="G11" s="21">
        <v>2.35E-2</v>
      </c>
      <c r="H11" s="22"/>
      <c r="I11" s="23"/>
    </row>
    <row r="12" spans="1:9" ht="12.95" customHeight="1">
      <c r="A12" s="17" t="s">
        <v>560</v>
      </c>
      <c r="B12" s="18" t="s">
        <v>561</v>
      </c>
      <c r="C12" s="14" t="s">
        <v>562</v>
      </c>
      <c r="D12" s="14" t="s">
        <v>65</v>
      </c>
      <c r="E12" s="19">
        <v>75354</v>
      </c>
      <c r="F12" s="20">
        <v>4791.76</v>
      </c>
      <c r="G12" s="21">
        <v>2.0899999999999998E-2</v>
      </c>
      <c r="H12" s="22"/>
      <c r="I12" s="23"/>
    </row>
    <row r="13" spans="1:9" ht="12.95" customHeight="1">
      <c r="A13" s="17" t="s">
        <v>496</v>
      </c>
      <c r="B13" s="18" t="s">
        <v>497</v>
      </c>
      <c r="C13" s="14" t="s">
        <v>498</v>
      </c>
      <c r="D13" s="14" t="s">
        <v>96</v>
      </c>
      <c r="E13" s="19">
        <v>2061379</v>
      </c>
      <c r="F13" s="20">
        <v>4497.3100000000004</v>
      </c>
      <c r="G13" s="21">
        <v>1.9599999999999999E-2</v>
      </c>
      <c r="H13" s="22"/>
      <c r="I13" s="23"/>
    </row>
    <row r="14" spans="1:9" ht="12.95" customHeight="1">
      <c r="A14" s="17" t="s">
        <v>1105</v>
      </c>
      <c r="B14" s="18" t="s">
        <v>1106</v>
      </c>
      <c r="C14" s="14" t="s">
        <v>1107</v>
      </c>
      <c r="D14" s="14" t="s">
        <v>413</v>
      </c>
      <c r="E14" s="19">
        <v>179498</v>
      </c>
      <c r="F14" s="20">
        <v>4407.93</v>
      </c>
      <c r="G14" s="21">
        <v>1.9199999999999998E-2</v>
      </c>
      <c r="H14" s="22"/>
      <c r="I14" s="23"/>
    </row>
    <row r="15" spans="1:9" ht="12.95" customHeight="1">
      <c r="A15" s="17" t="s">
        <v>147</v>
      </c>
      <c r="B15" s="18" t="s">
        <v>148</v>
      </c>
      <c r="C15" s="14" t="s">
        <v>149</v>
      </c>
      <c r="D15" s="14" t="s">
        <v>107</v>
      </c>
      <c r="E15" s="19">
        <v>237411</v>
      </c>
      <c r="F15" s="20">
        <v>4350.08</v>
      </c>
      <c r="G15" s="21">
        <v>1.9E-2</v>
      </c>
      <c r="H15" s="22"/>
      <c r="I15" s="23"/>
    </row>
    <row r="16" spans="1:9" ht="12.95" customHeight="1">
      <c r="A16" s="17" t="s">
        <v>860</v>
      </c>
      <c r="B16" s="18" t="s">
        <v>861</v>
      </c>
      <c r="C16" s="14" t="s">
        <v>862</v>
      </c>
      <c r="D16" s="14" t="s">
        <v>653</v>
      </c>
      <c r="E16" s="19">
        <v>136752</v>
      </c>
      <c r="F16" s="20">
        <v>4181.33</v>
      </c>
      <c r="G16" s="21">
        <v>1.8200000000000001E-2</v>
      </c>
      <c r="H16" s="22"/>
      <c r="I16" s="23"/>
    </row>
    <row r="17" spans="1:9" ht="12.95" customHeight="1">
      <c r="A17" s="17" t="s">
        <v>706</v>
      </c>
      <c r="B17" s="18" t="s">
        <v>707</v>
      </c>
      <c r="C17" s="14" t="s">
        <v>708</v>
      </c>
      <c r="D17" s="14" t="s">
        <v>637</v>
      </c>
      <c r="E17" s="19">
        <v>31097</v>
      </c>
      <c r="F17" s="20">
        <v>4096.1000000000004</v>
      </c>
      <c r="G17" s="21">
        <v>1.7899999999999999E-2</v>
      </c>
      <c r="H17" s="22"/>
      <c r="I17" s="23"/>
    </row>
    <row r="18" spans="1:9" ht="12.95" customHeight="1">
      <c r="A18" s="17" t="s">
        <v>290</v>
      </c>
      <c r="B18" s="18" t="s">
        <v>291</v>
      </c>
      <c r="C18" s="14" t="s">
        <v>292</v>
      </c>
      <c r="D18" s="14" t="s">
        <v>236</v>
      </c>
      <c r="E18" s="19">
        <v>24465</v>
      </c>
      <c r="F18" s="20">
        <v>4024.98</v>
      </c>
      <c r="G18" s="21">
        <v>1.7500000000000002E-2</v>
      </c>
      <c r="H18" s="22"/>
      <c r="I18" s="23"/>
    </row>
    <row r="19" spans="1:9" ht="12.95" customHeight="1">
      <c r="A19" s="17" t="s">
        <v>638</v>
      </c>
      <c r="B19" s="18" t="s">
        <v>639</v>
      </c>
      <c r="C19" s="14" t="s">
        <v>640</v>
      </c>
      <c r="D19" s="14" t="s">
        <v>225</v>
      </c>
      <c r="E19" s="19">
        <v>332968</v>
      </c>
      <c r="F19" s="20">
        <v>3767.87</v>
      </c>
      <c r="G19" s="21">
        <v>1.6400000000000001E-2</v>
      </c>
      <c r="H19" s="22"/>
      <c r="I19" s="23"/>
    </row>
    <row r="20" spans="1:9" ht="12.95" customHeight="1">
      <c r="A20" s="17" t="s">
        <v>1108</v>
      </c>
      <c r="B20" s="18" t="s">
        <v>1109</v>
      </c>
      <c r="C20" s="14" t="s">
        <v>1110</v>
      </c>
      <c r="D20" s="14" t="s">
        <v>65</v>
      </c>
      <c r="E20" s="19">
        <v>299093</v>
      </c>
      <c r="F20" s="20">
        <v>3581.94</v>
      </c>
      <c r="G20" s="21">
        <v>1.5599999999999999E-2</v>
      </c>
      <c r="H20" s="22"/>
      <c r="I20" s="23"/>
    </row>
    <row r="21" spans="1:9" ht="12.95" customHeight="1">
      <c r="A21" s="17" t="s">
        <v>483</v>
      </c>
      <c r="B21" s="18" t="s">
        <v>484</v>
      </c>
      <c r="C21" s="14" t="s">
        <v>485</v>
      </c>
      <c r="D21" s="14" t="s">
        <v>289</v>
      </c>
      <c r="E21" s="19">
        <v>706621</v>
      </c>
      <c r="F21" s="20">
        <v>3568.08</v>
      </c>
      <c r="G21" s="21">
        <v>1.5599999999999999E-2</v>
      </c>
      <c r="H21" s="22"/>
      <c r="I21" s="23"/>
    </row>
    <row r="22" spans="1:9" ht="12.95" customHeight="1">
      <c r="A22" s="17" t="s">
        <v>569</v>
      </c>
      <c r="B22" s="18" t="s">
        <v>570</v>
      </c>
      <c r="C22" s="14" t="s">
        <v>571</v>
      </c>
      <c r="D22" s="14" t="s">
        <v>96</v>
      </c>
      <c r="E22" s="19">
        <v>1804981</v>
      </c>
      <c r="F22" s="20">
        <v>3550.04</v>
      </c>
      <c r="G22" s="21">
        <v>1.55E-2</v>
      </c>
      <c r="H22" s="22"/>
      <c r="I22" s="23"/>
    </row>
    <row r="23" spans="1:9" ht="12.95" customHeight="1">
      <c r="A23" s="17" t="s">
        <v>614</v>
      </c>
      <c r="B23" s="18" t="s">
        <v>615</v>
      </c>
      <c r="C23" s="14" t="s">
        <v>616</v>
      </c>
      <c r="D23" s="14" t="s">
        <v>107</v>
      </c>
      <c r="E23" s="19">
        <v>257396</v>
      </c>
      <c r="F23" s="20">
        <v>3337.65</v>
      </c>
      <c r="G23" s="21">
        <v>1.46E-2</v>
      </c>
      <c r="H23" s="22"/>
      <c r="I23" s="23"/>
    </row>
    <row r="24" spans="1:9" ht="12.95" customHeight="1">
      <c r="A24" s="17" t="s">
        <v>1111</v>
      </c>
      <c r="B24" s="18" t="s">
        <v>1112</v>
      </c>
      <c r="C24" s="14" t="s">
        <v>1113</v>
      </c>
      <c r="D24" s="14" t="s">
        <v>1114</v>
      </c>
      <c r="E24" s="19">
        <v>624182</v>
      </c>
      <c r="F24" s="20">
        <v>3271.03</v>
      </c>
      <c r="G24" s="21">
        <v>1.43E-2</v>
      </c>
      <c r="H24" s="22"/>
      <c r="I24" s="23"/>
    </row>
    <row r="25" spans="1:9" ht="12.95" customHeight="1">
      <c r="A25" s="17" t="s">
        <v>435</v>
      </c>
      <c r="B25" s="18" t="s">
        <v>436</v>
      </c>
      <c r="C25" s="14" t="s">
        <v>437</v>
      </c>
      <c r="D25" s="14" t="s">
        <v>289</v>
      </c>
      <c r="E25" s="19">
        <v>491079</v>
      </c>
      <c r="F25" s="20">
        <v>3225.65</v>
      </c>
      <c r="G25" s="21">
        <v>1.41E-2</v>
      </c>
      <c r="H25" s="22"/>
      <c r="I25" s="23"/>
    </row>
    <row r="26" spans="1:9" ht="12.95" customHeight="1">
      <c r="A26" s="17" t="s">
        <v>407</v>
      </c>
      <c r="B26" s="18" t="s">
        <v>408</v>
      </c>
      <c r="C26" s="14" t="s">
        <v>409</v>
      </c>
      <c r="D26" s="14" t="s">
        <v>236</v>
      </c>
      <c r="E26" s="19">
        <v>187581</v>
      </c>
      <c r="F26" s="20">
        <v>3200.69</v>
      </c>
      <c r="G26" s="21">
        <v>1.4E-2</v>
      </c>
      <c r="H26" s="22"/>
      <c r="I26" s="23"/>
    </row>
    <row r="27" spans="1:9" ht="12.95" customHeight="1">
      <c r="A27" s="17" t="s">
        <v>1115</v>
      </c>
      <c r="B27" s="18" t="s">
        <v>1116</v>
      </c>
      <c r="C27" s="14" t="s">
        <v>1117</v>
      </c>
      <c r="D27" s="14" t="s">
        <v>57</v>
      </c>
      <c r="E27" s="19">
        <v>258881</v>
      </c>
      <c r="F27" s="20">
        <v>3182.42</v>
      </c>
      <c r="G27" s="21">
        <v>1.3899999999999999E-2</v>
      </c>
      <c r="H27" s="22"/>
      <c r="I27" s="23"/>
    </row>
    <row r="28" spans="1:9" ht="12.95" customHeight="1">
      <c r="A28" s="17" t="s">
        <v>1118</v>
      </c>
      <c r="B28" s="18" t="s">
        <v>1119</v>
      </c>
      <c r="C28" s="14" t="s">
        <v>1120</v>
      </c>
      <c r="D28" s="14" t="s">
        <v>637</v>
      </c>
      <c r="E28" s="19">
        <v>244625</v>
      </c>
      <c r="F28" s="20">
        <v>3130.96</v>
      </c>
      <c r="G28" s="21">
        <v>1.3599999999999999E-2</v>
      </c>
      <c r="H28" s="22"/>
      <c r="I28" s="23"/>
    </row>
    <row r="29" spans="1:9" ht="12.95" customHeight="1">
      <c r="A29" s="17" t="s">
        <v>854</v>
      </c>
      <c r="B29" s="18" t="s">
        <v>855</v>
      </c>
      <c r="C29" s="14" t="s">
        <v>856</v>
      </c>
      <c r="D29" s="14" t="s">
        <v>135</v>
      </c>
      <c r="E29" s="19">
        <v>248937</v>
      </c>
      <c r="F29" s="20">
        <v>3120.67</v>
      </c>
      <c r="G29" s="21">
        <v>1.3599999999999999E-2</v>
      </c>
      <c r="H29" s="22"/>
      <c r="I29" s="23"/>
    </row>
    <row r="30" spans="1:9" ht="12.95" customHeight="1">
      <c r="A30" s="17" t="s">
        <v>641</v>
      </c>
      <c r="B30" s="18" t="s">
        <v>642</v>
      </c>
      <c r="C30" s="14" t="s">
        <v>643</v>
      </c>
      <c r="D30" s="14" t="s">
        <v>506</v>
      </c>
      <c r="E30" s="19">
        <v>851519</v>
      </c>
      <c r="F30" s="20">
        <v>3097.83</v>
      </c>
      <c r="G30" s="21">
        <v>1.35E-2</v>
      </c>
      <c r="H30" s="22"/>
      <c r="I30" s="23"/>
    </row>
    <row r="31" spans="1:9" ht="12.95" customHeight="1">
      <c r="A31" s="17" t="s">
        <v>823</v>
      </c>
      <c r="B31" s="18" t="s">
        <v>824</v>
      </c>
      <c r="C31" s="14" t="s">
        <v>825</v>
      </c>
      <c r="D31" s="14" t="s">
        <v>225</v>
      </c>
      <c r="E31" s="19">
        <v>401022</v>
      </c>
      <c r="F31" s="20">
        <v>3077.84</v>
      </c>
      <c r="G31" s="21">
        <v>1.34E-2</v>
      </c>
      <c r="H31" s="22"/>
      <c r="I31" s="23"/>
    </row>
    <row r="32" spans="1:9" ht="12.95" customHeight="1">
      <c r="A32" s="17" t="s">
        <v>631</v>
      </c>
      <c r="B32" s="18" t="s">
        <v>632</v>
      </c>
      <c r="C32" s="14" t="s">
        <v>633</v>
      </c>
      <c r="D32" s="14" t="s">
        <v>103</v>
      </c>
      <c r="E32" s="19">
        <v>255243</v>
      </c>
      <c r="F32" s="20">
        <v>3037.14</v>
      </c>
      <c r="G32" s="21">
        <v>1.32E-2</v>
      </c>
      <c r="H32" s="22"/>
      <c r="I32" s="23"/>
    </row>
    <row r="33" spans="1:9" ht="12.95" customHeight="1">
      <c r="A33" s="17" t="s">
        <v>1121</v>
      </c>
      <c r="B33" s="18" t="s">
        <v>1122</v>
      </c>
      <c r="C33" s="14" t="s">
        <v>1123</v>
      </c>
      <c r="D33" s="14" t="s">
        <v>627</v>
      </c>
      <c r="E33" s="19">
        <v>860896</v>
      </c>
      <c r="F33" s="20">
        <v>3028.2</v>
      </c>
      <c r="G33" s="21">
        <v>1.32E-2</v>
      </c>
      <c r="H33" s="22"/>
      <c r="I33" s="23"/>
    </row>
    <row r="34" spans="1:9" ht="12.95" customHeight="1">
      <c r="A34" s="17" t="s">
        <v>954</v>
      </c>
      <c r="B34" s="18" t="s">
        <v>955</v>
      </c>
      <c r="C34" s="14" t="s">
        <v>956</v>
      </c>
      <c r="D34" s="14" t="s">
        <v>623</v>
      </c>
      <c r="E34" s="19">
        <v>195103</v>
      </c>
      <c r="F34" s="20">
        <v>2984.3</v>
      </c>
      <c r="G34" s="21">
        <v>1.2999999999999999E-2</v>
      </c>
      <c r="H34" s="22"/>
      <c r="I34" s="23"/>
    </row>
    <row r="35" spans="1:9" ht="12.95" customHeight="1">
      <c r="A35" s="17" t="s">
        <v>539</v>
      </c>
      <c r="B35" s="18" t="s">
        <v>540</v>
      </c>
      <c r="C35" s="14" t="s">
        <v>541</v>
      </c>
      <c r="D35" s="14" t="s">
        <v>57</v>
      </c>
      <c r="E35" s="19">
        <v>199935</v>
      </c>
      <c r="F35" s="20">
        <v>2983.43</v>
      </c>
      <c r="G35" s="21">
        <v>1.2999999999999999E-2</v>
      </c>
      <c r="H35" s="22"/>
      <c r="I35" s="23"/>
    </row>
    <row r="36" spans="1:9" ht="12.95" customHeight="1">
      <c r="A36" s="17" t="s">
        <v>1075</v>
      </c>
      <c r="B36" s="18" t="s">
        <v>1076</v>
      </c>
      <c r="C36" s="14" t="s">
        <v>1077</v>
      </c>
      <c r="D36" s="14" t="s">
        <v>107</v>
      </c>
      <c r="E36" s="19">
        <v>184930</v>
      </c>
      <c r="F36" s="20">
        <v>2981.81</v>
      </c>
      <c r="G36" s="21">
        <v>1.2999999999999999E-2</v>
      </c>
      <c r="H36" s="22"/>
      <c r="I36" s="23"/>
    </row>
    <row r="37" spans="1:9" ht="12.95" customHeight="1">
      <c r="A37" s="17" t="s">
        <v>557</v>
      </c>
      <c r="B37" s="18" t="s">
        <v>558</v>
      </c>
      <c r="C37" s="14" t="s">
        <v>559</v>
      </c>
      <c r="D37" s="14" t="s">
        <v>57</v>
      </c>
      <c r="E37" s="19">
        <v>293608</v>
      </c>
      <c r="F37" s="20">
        <v>2966.03</v>
      </c>
      <c r="G37" s="21">
        <v>1.29E-2</v>
      </c>
      <c r="H37" s="22"/>
      <c r="I37" s="23"/>
    </row>
    <row r="38" spans="1:9" ht="12.95" customHeight="1">
      <c r="A38" s="17" t="s">
        <v>1124</v>
      </c>
      <c r="B38" s="18" t="s">
        <v>1125</v>
      </c>
      <c r="C38" s="14" t="s">
        <v>1126</v>
      </c>
      <c r="D38" s="14" t="s">
        <v>513</v>
      </c>
      <c r="E38" s="19">
        <v>2055066</v>
      </c>
      <c r="F38" s="20">
        <v>2960.12</v>
      </c>
      <c r="G38" s="21">
        <v>1.29E-2</v>
      </c>
      <c r="H38" s="22"/>
      <c r="I38" s="23"/>
    </row>
    <row r="39" spans="1:9" ht="12.95" customHeight="1">
      <c r="A39" s="17" t="s">
        <v>510</v>
      </c>
      <c r="B39" s="18" t="s">
        <v>511</v>
      </c>
      <c r="C39" s="14" t="s">
        <v>512</v>
      </c>
      <c r="D39" s="14" t="s">
        <v>513</v>
      </c>
      <c r="E39" s="19">
        <v>571359</v>
      </c>
      <c r="F39" s="20">
        <v>2905.93</v>
      </c>
      <c r="G39" s="21">
        <v>1.2699999999999999E-2</v>
      </c>
      <c r="H39" s="22"/>
      <c r="I39" s="23"/>
    </row>
    <row r="40" spans="1:9" ht="12.95" customHeight="1">
      <c r="A40" s="17" t="s">
        <v>66</v>
      </c>
      <c r="B40" s="18" t="s">
        <v>67</v>
      </c>
      <c r="C40" s="14" t="s">
        <v>68</v>
      </c>
      <c r="D40" s="14" t="s">
        <v>69</v>
      </c>
      <c r="E40" s="19">
        <v>335492</v>
      </c>
      <c r="F40" s="20">
        <v>2901.17</v>
      </c>
      <c r="G40" s="21">
        <v>1.26E-2</v>
      </c>
      <c r="H40" s="22"/>
      <c r="I40" s="23"/>
    </row>
    <row r="41" spans="1:9" ht="12.95" customHeight="1">
      <c r="A41" s="17" t="s">
        <v>1127</v>
      </c>
      <c r="B41" s="18" t="s">
        <v>1128</v>
      </c>
      <c r="C41" s="14" t="s">
        <v>1129</v>
      </c>
      <c r="D41" s="14" t="s">
        <v>131</v>
      </c>
      <c r="E41" s="19">
        <v>169374</v>
      </c>
      <c r="F41" s="20">
        <v>2886.64</v>
      </c>
      <c r="G41" s="21">
        <v>1.26E-2</v>
      </c>
      <c r="H41" s="22"/>
      <c r="I41" s="23"/>
    </row>
    <row r="42" spans="1:9" ht="12.95" customHeight="1">
      <c r="A42" s="17" t="s">
        <v>1054</v>
      </c>
      <c r="B42" s="18" t="s">
        <v>1055</v>
      </c>
      <c r="C42" s="14" t="s">
        <v>1056</v>
      </c>
      <c r="D42" s="14" t="s">
        <v>107</v>
      </c>
      <c r="E42" s="19">
        <v>253200</v>
      </c>
      <c r="F42" s="20">
        <v>2879.14</v>
      </c>
      <c r="G42" s="21">
        <v>1.26E-2</v>
      </c>
      <c r="H42" s="22"/>
      <c r="I42" s="23"/>
    </row>
    <row r="43" spans="1:9" ht="12.95" customHeight="1">
      <c r="A43" s="17" t="s">
        <v>610</v>
      </c>
      <c r="B43" s="18" t="s">
        <v>611</v>
      </c>
      <c r="C43" s="14" t="s">
        <v>612</v>
      </c>
      <c r="D43" s="14" t="s">
        <v>613</v>
      </c>
      <c r="E43" s="19">
        <v>223305</v>
      </c>
      <c r="F43" s="20">
        <v>2869.69</v>
      </c>
      <c r="G43" s="21">
        <v>1.2500000000000001E-2</v>
      </c>
      <c r="H43" s="22"/>
      <c r="I43" s="23"/>
    </row>
    <row r="44" spans="1:9" ht="12.95" customHeight="1">
      <c r="A44" s="17" t="s">
        <v>1130</v>
      </c>
      <c r="B44" s="18" t="s">
        <v>1131</v>
      </c>
      <c r="C44" s="14" t="s">
        <v>1132</v>
      </c>
      <c r="D44" s="14" t="s">
        <v>127</v>
      </c>
      <c r="E44" s="19">
        <v>1353880</v>
      </c>
      <c r="F44" s="20">
        <v>2868.87</v>
      </c>
      <c r="G44" s="21">
        <v>1.2500000000000001E-2</v>
      </c>
      <c r="H44" s="22"/>
      <c r="I44" s="23"/>
    </row>
    <row r="45" spans="1:9" ht="12.95" customHeight="1">
      <c r="A45" s="17" t="s">
        <v>997</v>
      </c>
      <c r="B45" s="18" t="s">
        <v>998</v>
      </c>
      <c r="C45" s="14" t="s">
        <v>999</v>
      </c>
      <c r="D45" s="14" t="s">
        <v>61</v>
      </c>
      <c r="E45" s="19">
        <v>54676</v>
      </c>
      <c r="F45" s="20">
        <v>2795.42</v>
      </c>
      <c r="G45" s="21">
        <v>1.2200000000000001E-2</v>
      </c>
      <c r="H45" s="22"/>
      <c r="I45" s="23"/>
    </row>
    <row r="46" spans="1:9" ht="12.95" customHeight="1">
      <c r="A46" s="17" t="s">
        <v>563</v>
      </c>
      <c r="B46" s="18" t="s">
        <v>564</v>
      </c>
      <c r="C46" s="14" t="s">
        <v>565</v>
      </c>
      <c r="D46" s="14" t="s">
        <v>96</v>
      </c>
      <c r="E46" s="19">
        <v>1583067</v>
      </c>
      <c r="F46" s="20">
        <v>2795.06</v>
      </c>
      <c r="G46" s="21">
        <v>1.2200000000000001E-2</v>
      </c>
      <c r="H46" s="22"/>
      <c r="I46" s="23"/>
    </row>
    <row r="47" spans="1:9" ht="12.95" customHeight="1">
      <c r="A47" s="17" t="s">
        <v>1133</v>
      </c>
      <c r="B47" s="18" t="s">
        <v>1134</v>
      </c>
      <c r="C47" s="14" t="s">
        <v>1135</v>
      </c>
      <c r="D47" s="14" t="s">
        <v>637</v>
      </c>
      <c r="E47" s="19">
        <v>182705</v>
      </c>
      <c r="F47" s="20">
        <v>2784.79</v>
      </c>
      <c r="G47" s="21">
        <v>1.21E-2</v>
      </c>
      <c r="H47" s="22"/>
      <c r="I47" s="23"/>
    </row>
    <row r="48" spans="1:9" ht="12.95" customHeight="1">
      <c r="A48" s="17" t="s">
        <v>644</v>
      </c>
      <c r="B48" s="18" t="s">
        <v>645</v>
      </c>
      <c r="C48" s="14" t="s">
        <v>646</v>
      </c>
      <c r="D48" s="14" t="s">
        <v>117</v>
      </c>
      <c r="E48" s="19">
        <v>1629086</v>
      </c>
      <c r="F48" s="20">
        <v>2753.48</v>
      </c>
      <c r="G48" s="21">
        <v>1.2E-2</v>
      </c>
      <c r="H48" s="22"/>
      <c r="I48" s="23"/>
    </row>
    <row r="49" spans="1:9" ht="12.95" customHeight="1">
      <c r="A49" s="17" t="s">
        <v>660</v>
      </c>
      <c r="B49" s="18" t="s">
        <v>661</v>
      </c>
      <c r="C49" s="14" t="s">
        <v>662</v>
      </c>
      <c r="D49" s="14" t="s">
        <v>127</v>
      </c>
      <c r="E49" s="19">
        <v>251408</v>
      </c>
      <c r="F49" s="20">
        <v>2673.72</v>
      </c>
      <c r="G49" s="21">
        <v>1.17E-2</v>
      </c>
      <c r="H49" s="22"/>
      <c r="I49" s="23"/>
    </row>
    <row r="50" spans="1:9" ht="12.95" customHeight="1">
      <c r="A50" s="17" t="s">
        <v>791</v>
      </c>
      <c r="B50" s="18" t="s">
        <v>792</v>
      </c>
      <c r="C50" s="14" t="s">
        <v>793</v>
      </c>
      <c r="D50" s="14" t="s">
        <v>225</v>
      </c>
      <c r="E50" s="19">
        <v>361085</v>
      </c>
      <c r="F50" s="20">
        <v>2645.49</v>
      </c>
      <c r="G50" s="21">
        <v>1.15E-2</v>
      </c>
      <c r="H50" s="22"/>
      <c r="I50" s="23"/>
    </row>
    <row r="51" spans="1:9" ht="12.95" customHeight="1">
      <c r="A51" s="17" t="s">
        <v>520</v>
      </c>
      <c r="B51" s="18" t="s">
        <v>521</v>
      </c>
      <c r="C51" s="14" t="s">
        <v>522</v>
      </c>
      <c r="D51" s="14" t="s">
        <v>523</v>
      </c>
      <c r="E51" s="19">
        <v>706824</v>
      </c>
      <c r="F51" s="20">
        <v>2643.52</v>
      </c>
      <c r="G51" s="21">
        <v>1.15E-2</v>
      </c>
      <c r="H51" s="22"/>
      <c r="I51" s="23"/>
    </row>
    <row r="52" spans="1:9" ht="12.95" customHeight="1">
      <c r="A52" s="17" t="s">
        <v>1060</v>
      </c>
      <c r="B52" s="18" t="s">
        <v>1061</v>
      </c>
      <c r="C52" s="14" t="s">
        <v>1062</v>
      </c>
      <c r="D52" s="14" t="s">
        <v>107</v>
      </c>
      <c r="E52" s="19">
        <v>21826</v>
      </c>
      <c r="F52" s="20">
        <v>2617.37</v>
      </c>
      <c r="G52" s="21">
        <v>1.14E-2</v>
      </c>
      <c r="H52" s="22"/>
      <c r="I52" s="23"/>
    </row>
    <row r="53" spans="1:9" ht="12.95" customHeight="1">
      <c r="A53" s="17" t="s">
        <v>829</v>
      </c>
      <c r="B53" s="18" t="s">
        <v>830</v>
      </c>
      <c r="C53" s="14" t="s">
        <v>831</v>
      </c>
      <c r="D53" s="14" t="s">
        <v>832</v>
      </c>
      <c r="E53" s="19">
        <v>136202</v>
      </c>
      <c r="F53" s="20">
        <v>2611.9499999999998</v>
      </c>
      <c r="G53" s="21">
        <v>1.14E-2</v>
      </c>
      <c r="H53" s="22"/>
      <c r="I53" s="23"/>
    </row>
    <row r="54" spans="1:9" ht="12.95" customHeight="1">
      <c r="A54" s="17" t="s">
        <v>963</v>
      </c>
      <c r="B54" s="18" t="s">
        <v>964</v>
      </c>
      <c r="C54" s="14" t="s">
        <v>965</v>
      </c>
      <c r="D54" s="14" t="s">
        <v>637</v>
      </c>
      <c r="E54" s="19">
        <v>145445</v>
      </c>
      <c r="F54" s="20">
        <v>2523.7600000000002</v>
      </c>
      <c r="G54" s="21">
        <v>1.0999999999999999E-2</v>
      </c>
      <c r="H54" s="22"/>
      <c r="I54" s="23"/>
    </row>
    <row r="55" spans="1:9" ht="12.95" customHeight="1">
      <c r="A55" s="17" t="s">
        <v>647</v>
      </c>
      <c r="B55" s="18" t="s">
        <v>648</v>
      </c>
      <c r="C55" s="14" t="s">
        <v>649</v>
      </c>
      <c r="D55" s="14" t="s">
        <v>117</v>
      </c>
      <c r="E55" s="19">
        <v>547315</v>
      </c>
      <c r="F55" s="20">
        <v>2523.67</v>
      </c>
      <c r="G55" s="21">
        <v>1.0999999999999999E-2</v>
      </c>
      <c r="H55" s="22"/>
      <c r="I55" s="23"/>
    </row>
    <row r="56" spans="1:9" ht="12.95" customHeight="1">
      <c r="A56" s="17" t="s">
        <v>128</v>
      </c>
      <c r="B56" s="18" t="s">
        <v>129</v>
      </c>
      <c r="C56" s="14" t="s">
        <v>130</v>
      </c>
      <c r="D56" s="14" t="s">
        <v>131</v>
      </c>
      <c r="E56" s="19">
        <v>1082047</v>
      </c>
      <c r="F56" s="20">
        <v>2515.98</v>
      </c>
      <c r="G56" s="21">
        <v>1.0999999999999999E-2</v>
      </c>
      <c r="H56" s="22"/>
      <c r="I56" s="23"/>
    </row>
    <row r="57" spans="1:9" ht="12.95" customHeight="1">
      <c r="A57" s="17" t="s">
        <v>654</v>
      </c>
      <c r="B57" s="18" t="s">
        <v>655</v>
      </c>
      <c r="C57" s="14" t="s">
        <v>656</v>
      </c>
      <c r="D57" s="14" t="s">
        <v>225</v>
      </c>
      <c r="E57" s="19">
        <v>19664</v>
      </c>
      <c r="F57" s="20">
        <v>2515.81</v>
      </c>
      <c r="G57" s="21">
        <v>1.0999999999999999E-2</v>
      </c>
      <c r="H57" s="22"/>
      <c r="I57" s="23"/>
    </row>
    <row r="58" spans="1:9" ht="12.95" customHeight="1">
      <c r="A58" s="17" t="s">
        <v>226</v>
      </c>
      <c r="B58" s="18" t="s">
        <v>227</v>
      </c>
      <c r="C58" s="14" t="s">
        <v>228</v>
      </c>
      <c r="D58" s="14" t="s">
        <v>229</v>
      </c>
      <c r="E58" s="19">
        <v>583582</v>
      </c>
      <c r="F58" s="20">
        <v>2484.89</v>
      </c>
      <c r="G58" s="21">
        <v>1.0800000000000001E-2</v>
      </c>
      <c r="H58" s="22"/>
      <c r="I58" s="23"/>
    </row>
    <row r="59" spans="1:9" ht="12.95" customHeight="1">
      <c r="A59" s="17" t="s">
        <v>1033</v>
      </c>
      <c r="B59" s="18" t="s">
        <v>1034</v>
      </c>
      <c r="C59" s="14" t="s">
        <v>1035</v>
      </c>
      <c r="D59" s="14" t="s">
        <v>225</v>
      </c>
      <c r="E59" s="19">
        <v>329042</v>
      </c>
      <c r="F59" s="20">
        <v>2456.3000000000002</v>
      </c>
      <c r="G59" s="21">
        <v>1.0699999999999999E-2</v>
      </c>
      <c r="H59" s="22"/>
      <c r="I59" s="23"/>
    </row>
    <row r="60" spans="1:9" ht="12.95" customHeight="1">
      <c r="A60" s="17" t="s">
        <v>969</v>
      </c>
      <c r="B60" s="18" t="s">
        <v>970</v>
      </c>
      <c r="C60" s="14" t="s">
        <v>971</v>
      </c>
      <c r="D60" s="14" t="s">
        <v>117</v>
      </c>
      <c r="E60" s="19">
        <v>250051</v>
      </c>
      <c r="F60" s="20">
        <v>2455.5</v>
      </c>
      <c r="G60" s="21">
        <v>1.0699999999999999E-2</v>
      </c>
      <c r="H60" s="22"/>
      <c r="I60" s="23"/>
    </row>
    <row r="61" spans="1:9" ht="12.95" customHeight="1">
      <c r="A61" s="17" t="s">
        <v>657</v>
      </c>
      <c r="B61" s="18" t="s">
        <v>658</v>
      </c>
      <c r="C61" s="14" t="s">
        <v>659</v>
      </c>
      <c r="D61" s="14" t="s">
        <v>653</v>
      </c>
      <c r="E61" s="19">
        <v>226790</v>
      </c>
      <c r="F61" s="20">
        <v>2441.62</v>
      </c>
      <c r="G61" s="21">
        <v>1.06E-2</v>
      </c>
      <c r="H61" s="22"/>
      <c r="I61" s="23"/>
    </row>
    <row r="62" spans="1:9" ht="12.95" customHeight="1">
      <c r="A62" s="17" t="s">
        <v>715</v>
      </c>
      <c r="B62" s="18" t="s">
        <v>716</v>
      </c>
      <c r="C62" s="14" t="s">
        <v>717</v>
      </c>
      <c r="D62" s="14" t="s">
        <v>627</v>
      </c>
      <c r="E62" s="19">
        <v>19427</v>
      </c>
      <c r="F62" s="20">
        <v>2433.62</v>
      </c>
      <c r="G62" s="21">
        <v>1.06E-2</v>
      </c>
      <c r="H62" s="22"/>
      <c r="I62" s="23"/>
    </row>
    <row r="63" spans="1:9" ht="12.95" customHeight="1">
      <c r="A63" s="17" t="s">
        <v>244</v>
      </c>
      <c r="B63" s="18" t="s">
        <v>245</v>
      </c>
      <c r="C63" s="14" t="s">
        <v>246</v>
      </c>
      <c r="D63" s="14" t="s">
        <v>69</v>
      </c>
      <c r="E63" s="19">
        <v>149504</v>
      </c>
      <c r="F63" s="20">
        <v>2429.89</v>
      </c>
      <c r="G63" s="21">
        <v>1.06E-2</v>
      </c>
      <c r="H63" s="22"/>
      <c r="I63" s="23"/>
    </row>
    <row r="64" spans="1:9" ht="12.95" customHeight="1">
      <c r="A64" s="17" t="s">
        <v>93</v>
      </c>
      <c r="B64" s="18" t="s">
        <v>94</v>
      </c>
      <c r="C64" s="14" t="s">
        <v>95</v>
      </c>
      <c r="D64" s="14" t="s">
        <v>96</v>
      </c>
      <c r="E64" s="19">
        <v>286057</v>
      </c>
      <c r="F64" s="20">
        <v>2398.3000000000002</v>
      </c>
      <c r="G64" s="21">
        <v>1.0500000000000001E-2</v>
      </c>
      <c r="H64" s="22"/>
      <c r="I64" s="23"/>
    </row>
    <row r="65" spans="1:9" ht="12.95" customHeight="1">
      <c r="A65" s="17" t="s">
        <v>1136</v>
      </c>
      <c r="B65" s="18" t="s">
        <v>1137</v>
      </c>
      <c r="C65" s="14" t="s">
        <v>1138</v>
      </c>
      <c r="D65" s="14" t="s">
        <v>299</v>
      </c>
      <c r="E65" s="19">
        <v>149195</v>
      </c>
      <c r="F65" s="20">
        <v>2363.25</v>
      </c>
      <c r="G65" s="21">
        <v>1.03E-2</v>
      </c>
      <c r="H65" s="22"/>
      <c r="I65" s="23"/>
    </row>
    <row r="66" spans="1:9" ht="12.95" customHeight="1">
      <c r="A66" s="17" t="s">
        <v>901</v>
      </c>
      <c r="B66" s="18" t="s">
        <v>902</v>
      </c>
      <c r="C66" s="14" t="s">
        <v>903</v>
      </c>
      <c r="D66" s="14" t="s">
        <v>160</v>
      </c>
      <c r="E66" s="19">
        <v>177120</v>
      </c>
      <c r="F66" s="20">
        <v>2341.6999999999998</v>
      </c>
      <c r="G66" s="21">
        <v>1.0200000000000001E-2</v>
      </c>
      <c r="H66" s="22"/>
      <c r="I66" s="23"/>
    </row>
    <row r="67" spans="1:9" ht="12.95" customHeight="1">
      <c r="A67" s="17" t="s">
        <v>1139</v>
      </c>
      <c r="B67" s="18" t="s">
        <v>1140</v>
      </c>
      <c r="C67" s="14" t="s">
        <v>1141</v>
      </c>
      <c r="D67" s="14" t="s">
        <v>61</v>
      </c>
      <c r="E67" s="19">
        <v>219981</v>
      </c>
      <c r="F67" s="20">
        <v>2331.8000000000002</v>
      </c>
      <c r="G67" s="21">
        <v>1.0200000000000001E-2</v>
      </c>
      <c r="H67" s="22"/>
      <c r="I67" s="23"/>
    </row>
    <row r="68" spans="1:9" ht="12.95" customHeight="1">
      <c r="A68" s="17" t="s">
        <v>1142</v>
      </c>
      <c r="B68" s="18" t="s">
        <v>1143</v>
      </c>
      <c r="C68" s="14" t="s">
        <v>1144</v>
      </c>
      <c r="D68" s="14" t="s">
        <v>65</v>
      </c>
      <c r="E68" s="19">
        <v>59528</v>
      </c>
      <c r="F68" s="20">
        <v>2325.34</v>
      </c>
      <c r="G68" s="21">
        <v>1.01E-2</v>
      </c>
      <c r="H68" s="22"/>
      <c r="I68" s="23"/>
    </row>
    <row r="69" spans="1:9" ht="12.95" customHeight="1">
      <c r="A69" s="17" t="s">
        <v>675</v>
      </c>
      <c r="B69" s="18" t="s">
        <v>676</v>
      </c>
      <c r="C69" s="14" t="s">
        <v>677</v>
      </c>
      <c r="D69" s="14" t="s">
        <v>117</v>
      </c>
      <c r="E69" s="19">
        <v>41420</v>
      </c>
      <c r="F69" s="20">
        <v>2320.7600000000002</v>
      </c>
      <c r="G69" s="21">
        <v>1.01E-2</v>
      </c>
      <c r="H69" s="22"/>
      <c r="I69" s="23"/>
    </row>
    <row r="70" spans="1:9" ht="12.95" customHeight="1">
      <c r="A70" s="17" t="s">
        <v>1009</v>
      </c>
      <c r="B70" s="18" t="s">
        <v>1010</v>
      </c>
      <c r="C70" s="14" t="s">
        <v>1011</v>
      </c>
      <c r="D70" s="14" t="s">
        <v>65</v>
      </c>
      <c r="E70" s="19">
        <v>352314</v>
      </c>
      <c r="F70" s="20">
        <v>2250.23</v>
      </c>
      <c r="G70" s="21">
        <v>9.7999999999999997E-3</v>
      </c>
      <c r="H70" s="22"/>
      <c r="I70" s="23"/>
    </row>
    <row r="71" spans="1:9" ht="12.95" customHeight="1">
      <c r="A71" s="17" t="s">
        <v>1145</v>
      </c>
      <c r="B71" s="18" t="s">
        <v>1146</v>
      </c>
      <c r="C71" s="14" t="s">
        <v>1147</v>
      </c>
      <c r="D71" s="14" t="s">
        <v>236</v>
      </c>
      <c r="E71" s="19">
        <v>111021</v>
      </c>
      <c r="F71" s="20">
        <v>2224.9699999999998</v>
      </c>
      <c r="G71" s="21">
        <v>9.7000000000000003E-3</v>
      </c>
      <c r="H71" s="22"/>
      <c r="I71" s="23"/>
    </row>
    <row r="72" spans="1:9" ht="12.95" customHeight="1">
      <c r="A72" s="17" t="s">
        <v>1148</v>
      </c>
      <c r="B72" s="18" t="s">
        <v>1149</v>
      </c>
      <c r="C72" s="14" t="s">
        <v>1150</v>
      </c>
      <c r="D72" s="14" t="s">
        <v>225</v>
      </c>
      <c r="E72" s="19">
        <v>59099</v>
      </c>
      <c r="F72" s="20">
        <v>2219.11</v>
      </c>
      <c r="G72" s="21">
        <v>9.7000000000000003E-3</v>
      </c>
      <c r="H72" s="22"/>
      <c r="I72" s="23"/>
    </row>
    <row r="73" spans="1:9" ht="12.95" customHeight="1">
      <c r="A73" s="17" t="s">
        <v>666</v>
      </c>
      <c r="B73" s="18" t="s">
        <v>667</v>
      </c>
      <c r="C73" s="14" t="s">
        <v>668</v>
      </c>
      <c r="D73" s="14" t="s">
        <v>299</v>
      </c>
      <c r="E73" s="19">
        <v>679636</v>
      </c>
      <c r="F73" s="20">
        <v>2185.37</v>
      </c>
      <c r="G73" s="21">
        <v>9.4999999999999998E-3</v>
      </c>
      <c r="H73" s="22"/>
      <c r="I73" s="23"/>
    </row>
    <row r="74" spans="1:9" ht="12.95" customHeight="1">
      <c r="A74" s="17" t="s">
        <v>696</v>
      </c>
      <c r="B74" s="18" t="s">
        <v>697</v>
      </c>
      <c r="C74" s="14" t="s">
        <v>698</v>
      </c>
      <c r="D74" s="14" t="s">
        <v>84</v>
      </c>
      <c r="E74" s="19">
        <v>360183</v>
      </c>
      <c r="F74" s="20">
        <v>2100.23</v>
      </c>
      <c r="G74" s="21">
        <v>9.1999999999999998E-3</v>
      </c>
      <c r="H74" s="22"/>
      <c r="I74" s="23"/>
    </row>
    <row r="75" spans="1:9" ht="12.95" customHeight="1">
      <c r="A75" s="17" t="s">
        <v>684</v>
      </c>
      <c r="B75" s="18" t="s">
        <v>685</v>
      </c>
      <c r="C75" s="14" t="s">
        <v>686</v>
      </c>
      <c r="D75" s="14" t="s">
        <v>637</v>
      </c>
      <c r="E75" s="19">
        <v>458279</v>
      </c>
      <c r="F75" s="20">
        <v>1930.5</v>
      </c>
      <c r="G75" s="21">
        <v>8.3999999999999995E-3</v>
      </c>
      <c r="H75" s="22"/>
      <c r="I75" s="23"/>
    </row>
    <row r="76" spans="1:9" ht="12.95" customHeight="1">
      <c r="A76" s="17" t="s">
        <v>1151</v>
      </c>
      <c r="B76" s="18" t="s">
        <v>1152</v>
      </c>
      <c r="C76" s="14" t="s">
        <v>1153</v>
      </c>
      <c r="D76" s="14" t="s">
        <v>627</v>
      </c>
      <c r="E76" s="19">
        <v>199804</v>
      </c>
      <c r="F76" s="20">
        <v>1832.4</v>
      </c>
      <c r="G76" s="21">
        <v>8.0000000000000002E-3</v>
      </c>
      <c r="H76" s="22"/>
      <c r="I76" s="23"/>
    </row>
    <row r="77" spans="1:9" ht="12.95" customHeight="1">
      <c r="A77" s="17" t="s">
        <v>1154</v>
      </c>
      <c r="B77" s="18" t="s">
        <v>1155</v>
      </c>
      <c r="C77" s="14" t="s">
        <v>1156</v>
      </c>
      <c r="D77" s="14" t="s">
        <v>88</v>
      </c>
      <c r="E77" s="19">
        <v>2080038</v>
      </c>
      <c r="F77" s="20">
        <v>1784.46</v>
      </c>
      <c r="G77" s="21">
        <v>7.7999999999999996E-3</v>
      </c>
      <c r="H77" s="22"/>
      <c r="I77" s="23"/>
    </row>
    <row r="78" spans="1:9" ht="12.95" customHeight="1">
      <c r="A78" s="17" t="s">
        <v>751</v>
      </c>
      <c r="B78" s="18" t="s">
        <v>752</v>
      </c>
      <c r="C78" s="14" t="s">
        <v>753</v>
      </c>
      <c r="D78" s="14" t="s">
        <v>653</v>
      </c>
      <c r="E78" s="19">
        <v>234128</v>
      </c>
      <c r="F78" s="20">
        <v>1749.17</v>
      </c>
      <c r="G78" s="21">
        <v>7.6E-3</v>
      </c>
      <c r="H78" s="22"/>
      <c r="I78" s="23"/>
    </row>
    <row r="79" spans="1:9" ht="12.95" customHeight="1">
      <c r="A79" s="17" t="s">
        <v>730</v>
      </c>
      <c r="B79" s="18" t="s">
        <v>731</v>
      </c>
      <c r="C79" s="14" t="s">
        <v>732</v>
      </c>
      <c r="D79" s="14" t="s">
        <v>653</v>
      </c>
      <c r="E79" s="19">
        <v>327653</v>
      </c>
      <c r="F79" s="20">
        <v>1511.46</v>
      </c>
      <c r="G79" s="21">
        <v>6.6E-3</v>
      </c>
      <c r="H79" s="22"/>
      <c r="I79" s="23"/>
    </row>
    <row r="80" spans="1:9" ht="12.95" customHeight="1">
      <c r="A80" s="17" t="s">
        <v>414</v>
      </c>
      <c r="B80" s="18" t="s">
        <v>415</v>
      </c>
      <c r="C80" s="14" t="s">
        <v>416</v>
      </c>
      <c r="D80" s="14" t="s">
        <v>417</v>
      </c>
      <c r="E80" s="19">
        <v>18230</v>
      </c>
      <c r="F80" s="20">
        <v>1479.55</v>
      </c>
      <c r="G80" s="21">
        <v>6.4999999999999997E-3</v>
      </c>
      <c r="H80" s="22"/>
      <c r="I80" s="23"/>
    </row>
    <row r="81" spans="1:9" ht="12.95" customHeight="1">
      <c r="A81" s="17" t="s">
        <v>489</v>
      </c>
      <c r="B81" s="18" t="s">
        <v>490</v>
      </c>
      <c r="C81" s="14" t="s">
        <v>491</v>
      </c>
      <c r="D81" s="14" t="s">
        <v>285</v>
      </c>
      <c r="E81" s="19">
        <v>539752</v>
      </c>
      <c r="F81" s="20">
        <v>1441.41</v>
      </c>
      <c r="G81" s="21">
        <v>6.3E-3</v>
      </c>
      <c r="H81" s="22"/>
      <c r="I81" s="23"/>
    </row>
    <row r="82" spans="1:9" ht="12.95" customHeight="1">
      <c r="A82" s="17" t="s">
        <v>54</v>
      </c>
      <c r="B82" s="18" t="s">
        <v>55</v>
      </c>
      <c r="C82" s="14" t="s">
        <v>56</v>
      </c>
      <c r="D82" s="14" t="s">
        <v>57</v>
      </c>
      <c r="E82" s="19">
        <v>288159</v>
      </c>
      <c r="F82" s="20">
        <v>1210.56</v>
      </c>
      <c r="G82" s="21">
        <v>5.3E-3</v>
      </c>
      <c r="H82" s="22"/>
      <c r="I82" s="23"/>
    </row>
    <row r="83" spans="1:9" ht="12.95" customHeight="1">
      <c r="A83" s="17" t="s">
        <v>1157</v>
      </c>
      <c r="B83" s="18" t="s">
        <v>1158</v>
      </c>
      <c r="C83" s="14" t="s">
        <v>1159</v>
      </c>
      <c r="D83" s="14" t="s">
        <v>225</v>
      </c>
      <c r="E83" s="19">
        <v>132866</v>
      </c>
      <c r="F83" s="20">
        <v>1117.07</v>
      </c>
      <c r="G83" s="21">
        <v>4.8999999999999998E-3</v>
      </c>
      <c r="H83" s="22"/>
      <c r="I83" s="23"/>
    </row>
    <row r="84" spans="1:9" ht="12.95" customHeight="1">
      <c r="A84" s="17" t="s">
        <v>1160</v>
      </c>
      <c r="B84" s="18" t="s">
        <v>1161</v>
      </c>
      <c r="C84" s="14" t="s">
        <v>1162</v>
      </c>
      <c r="D84" s="14" t="s">
        <v>513</v>
      </c>
      <c r="E84" s="19">
        <v>298783</v>
      </c>
      <c r="F84" s="20">
        <v>670.65</v>
      </c>
      <c r="G84" s="21">
        <v>2.8999999999999998E-3</v>
      </c>
      <c r="H84" s="22"/>
      <c r="I84" s="23"/>
    </row>
    <row r="85" spans="1:9" ht="12.95" customHeight="1">
      <c r="A85" s="17" t="s">
        <v>1163</v>
      </c>
      <c r="B85" s="18" t="s">
        <v>1164</v>
      </c>
      <c r="C85" s="14" t="s">
        <v>1165</v>
      </c>
      <c r="D85" s="14" t="s">
        <v>225</v>
      </c>
      <c r="E85" s="19">
        <v>604321</v>
      </c>
      <c r="F85" s="20">
        <v>545.58000000000004</v>
      </c>
      <c r="G85" s="21">
        <v>2.3999999999999998E-3</v>
      </c>
      <c r="H85" s="22"/>
      <c r="I85" s="23"/>
    </row>
    <row r="86" spans="1:9" ht="12.95" customHeight="1">
      <c r="A86" s="17" t="s">
        <v>108</v>
      </c>
      <c r="B86" s="18" t="s">
        <v>109</v>
      </c>
      <c r="C86" s="14" t="s">
        <v>110</v>
      </c>
      <c r="D86" s="14" t="s">
        <v>84</v>
      </c>
      <c r="E86" s="19">
        <v>20988</v>
      </c>
      <c r="F86" s="20">
        <v>187.98</v>
      </c>
      <c r="G86" s="21">
        <v>8.0000000000000004E-4</v>
      </c>
      <c r="H86" s="22"/>
      <c r="I86" s="23"/>
    </row>
    <row r="87" spans="1:9" ht="12.95" customHeight="1">
      <c r="A87" s="4"/>
      <c r="B87" s="13" t="s">
        <v>161</v>
      </c>
      <c r="C87" s="14"/>
      <c r="D87" s="14"/>
      <c r="E87" s="14"/>
      <c r="F87" s="24">
        <f>SUM(F9:F86)</f>
        <v>218976.3</v>
      </c>
      <c r="G87" s="25">
        <f>SUM(G9:G86)</f>
        <v>0.95479999999999998</v>
      </c>
      <c r="H87" s="26"/>
      <c r="I87" s="27"/>
    </row>
    <row r="88" spans="1:9" ht="12.95" customHeight="1">
      <c r="A88" s="4"/>
      <c r="B88" s="28" t="s">
        <v>162</v>
      </c>
      <c r="C88" s="1"/>
      <c r="D88" s="1"/>
      <c r="E88" s="1"/>
      <c r="F88" s="26" t="s">
        <v>163</v>
      </c>
      <c r="G88" s="26" t="s">
        <v>163</v>
      </c>
      <c r="H88" s="26"/>
      <c r="I88" s="27"/>
    </row>
    <row r="89" spans="1:9" ht="12.95" customHeight="1">
      <c r="A89" s="4"/>
      <c r="B89" s="28" t="s">
        <v>161</v>
      </c>
      <c r="C89" s="1"/>
      <c r="D89" s="1"/>
      <c r="E89" s="1"/>
      <c r="F89" s="26" t="s">
        <v>163</v>
      </c>
      <c r="G89" s="26" t="s">
        <v>163</v>
      </c>
      <c r="H89" s="26"/>
      <c r="I89" s="27"/>
    </row>
    <row r="90" spans="1:9" ht="12.95" customHeight="1">
      <c r="A90" s="4"/>
      <c r="B90" s="28" t="s">
        <v>164</v>
      </c>
      <c r="C90" s="29"/>
      <c r="D90" s="1"/>
      <c r="E90" s="29"/>
      <c r="F90" s="24">
        <f>F87</f>
        <v>218976.3</v>
      </c>
      <c r="G90" s="25">
        <f>G87</f>
        <v>0.95479999999999998</v>
      </c>
      <c r="H90" s="26"/>
      <c r="I90" s="27"/>
    </row>
    <row r="91" spans="1:9" ht="12.95" customHeight="1">
      <c r="A91" s="4"/>
      <c r="B91" s="13" t="s">
        <v>165</v>
      </c>
      <c r="C91" s="14"/>
      <c r="D91" s="14"/>
      <c r="E91" s="14"/>
      <c r="F91" s="14"/>
      <c r="G91" s="14"/>
      <c r="H91" s="15"/>
      <c r="I91" s="16"/>
    </row>
    <row r="92" spans="1:9" ht="12.95" customHeight="1">
      <c r="A92" s="4"/>
      <c r="B92" s="13" t="s">
        <v>166</v>
      </c>
      <c r="C92" s="14"/>
      <c r="D92" s="14"/>
      <c r="E92" s="14"/>
      <c r="F92" s="4"/>
      <c r="G92" s="15"/>
      <c r="H92" s="15"/>
      <c r="I92" s="16"/>
    </row>
    <row r="93" spans="1:9" ht="12.95" customHeight="1">
      <c r="A93" s="17" t="s">
        <v>1166</v>
      </c>
      <c r="B93" s="18" t="s">
        <v>1167</v>
      </c>
      <c r="C93" s="14" t="s">
        <v>1168</v>
      </c>
      <c r="D93" s="14"/>
      <c r="E93" s="19">
        <v>3906741.429</v>
      </c>
      <c r="F93" s="20">
        <v>512.26</v>
      </c>
      <c r="G93" s="21">
        <v>2.2000000000000001E-3</v>
      </c>
      <c r="H93" s="22"/>
      <c r="I93" s="23" t="s">
        <v>170</v>
      </c>
    </row>
    <row r="94" spans="1:9" ht="12.95" customHeight="1">
      <c r="A94" s="17" t="s">
        <v>702</v>
      </c>
      <c r="B94" s="18" t="s">
        <v>703</v>
      </c>
      <c r="C94" s="14" t="s">
        <v>704</v>
      </c>
      <c r="D94" s="14"/>
      <c r="E94" s="19">
        <v>2790746.2277000002</v>
      </c>
      <c r="F94" s="20">
        <v>369.39</v>
      </c>
      <c r="G94" s="21">
        <v>1.6000000000000001E-3</v>
      </c>
      <c r="H94" s="22"/>
      <c r="I94" s="23" t="s">
        <v>170</v>
      </c>
    </row>
    <row r="95" spans="1:9" ht="12.95" customHeight="1">
      <c r="A95" s="4"/>
      <c r="B95" s="13" t="s">
        <v>161</v>
      </c>
      <c r="C95" s="14"/>
      <c r="D95" s="14"/>
      <c r="E95" s="14"/>
      <c r="F95" s="24">
        <v>881.65</v>
      </c>
      <c r="G95" s="25">
        <v>3.8E-3</v>
      </c>
      <c r="H95" s="26"/>
      <c r="I95" s="27"/>
    </row>
    <row r="96" spans="1:9" ht="12.95" customHeight="1">
      <c r="A96" s="4"/>
      <c r="B96" s="28" t="s">
        <v>171</v>
      </c>
      <c r="C96" s="1"/>
      <c r="D96" s="1"/>
      <c r="E96" s="1"/>
      <c r="F96" s="26" t="s">
        <v>163</v>
      </c>
      <c r="G96" s="26" t="s">
        <v>163</v>
      </c>
      <c r="H96" s="26"/>
      <c r="I96" s="27"/>
    </row>
    <row r="97" spans="1:9" ht="12.95" customHeight="1">
      <c r="A97" s="4"/>
      <c r="B97" s="13" t="s">
        <v>161</v>
      </c>
      <c r="C97" s="30"/>
      <c r="D97" s="30"/>
      <c r="E97" s="30"/>
      <c r="F97" s="31"/>
      <c r="G97" s="31"/>
      <c r="H97" s="31"/>
      <c r="I97" s="16"/>
    </row>
    <row r="98" spans="1:9" ht="12.95" customHeight="1">
      <c r="A98" s="4"/>
      <c r="B98" s="28" t="s">
        <v>172</v>
      </c>
      <c r="C98" s="1"/>
      <c r="D98" s="1"/>
      <c r="E98" s="1"/>
      <c r="F98" s="26" t="s">
        <v>163</v>
      </c>
      <c r="G98" s="26" t="s">
        <v>163</v>
      </c>
      <c r="H98" s="26"/>
      <c r="I98" s="27"/>
    </row>
    <row r="99" spans="1:9" ht="12.95" customHeight="1">
      <c r="A99" s="4"/>
      <c r="B99" s="13" t="s">
        <v>161</v>
      </c>
      <c r="C99" s="30"/>
      <c r="D99" s="30"/>
      <c r="E99" s="30"/>
      <c r="F99" s="31"/>
      <c r="G99" s="31"/>
      <c r="H99" s="31"/>
      <c r="I99" s="16"/>
    </row>
    <row r="100" spans="1:9" ht="12.95" customHeight="1">
      <c r="A100" s="4"/>
      <c r="B100" s="28" t="s">
        <v>173</v>
      </c>
      <c r="C100" s="1"/>
      <c r="D100" s="1"/>
      <c r="E100" s="1"/>
      <c r="F100" s="26" t="s">
        <v>163</v>
      </c>
      <c r="G100" s="26" t="s">
        <v>163</v>
      </c>
      <c r="H100" s="26"/>
      <c r="I100" s="27"/>
    </row>
    <row r="101" spans="1:9" ht="12.95" customHeight="1">
      <c r="A101" s="4"/>
      <c r="B101" s="13" t="s">
        <v>161</v>
      </c>
      <c r="C101" s="30"/>
      <c r="D101" s="30"/>
      <c r="E101" s="30"/>
      <c r="F101" s="31"/>
      <c r="G101" s="31"/>
      <c r="H101" s="31"/>
      <c r="I101" s="16"/>
    </row>
    <row r="102" spans="1:9" ht="12.95" customHeight="1">
      <c r="A102" s="4"/>
      <c r="B102" s="28" t="s">
        <v>174</v>
      </c>
      <c r="C102" s="1"/>
      <c r="D102" s="1"/>
      <c r="E102" s="1"/>
      <c r="F102" s="26" t="s">
        <v>163</v>
      </c>
      <c r="G102" s="26" t="s">
        <v>163</v>
      </c>
      <c r="H102" s="26"/>
      <c r="I102" s="27"/>
    </row>
    <row r="103" spans="1:9" ht="12.95" customHeight="1">
      <c r="A103" s="4"/>
      <c r="B103" s="13" t="s">
        <v>161</v>
      </c>
      <c r="C103" s="30"/>
      <c r="D103" s="30"/>
      <c r="E103" s="30"/>
      <c r="F103" s="31"/>
      <c r="G103" s="31"/>
      <c r="H103" s="31"/>
      <c r="I103" s="16"/>
    </row>
    <row r="104" spans="1:9" ht="12.95" customHeight="1">
      <c r="A104" s="4"/>
      <c r="B104" s="28" t="s">
        <v>164</v>
      </c>
      <c r="C104" s="29"/>
      <c r="D104" s="1"/>
      <c r="E104" s="29"/>
      <c r="F104" s="24">
        <v>881.65</v>
      </c>
      <c r="G104" s="25">
        <v>3.8E-3</v>
      </c>
      <c r="H104" s="26"/>
      <c r="I104" s="27"/>
    </row>
    <row r="105" spans="1:9" ht="12.95" customHeight="1">
      <c r="A105" s="4"/>
      <c r="B105" s="13" t="s">
        <v>175</v>
      </c>
      <c r="C105" s="14"/>
      <c r="D105" s="14"/>
      <c r="E105" s="14"/>
      <c r="F105" s="14"/>
      <c r="G105" s="14"/>
      <c r="H105" s="15"/>
      <c r="I105" s="16"/>
    </row>
    <row r="106" spans="1:9" ht="12.95" customHeight="1">
      <c r="A106" s="17" t="s">
        <v>176</v>
      </c>
      <c r="B106" s="18" t="s">
        <v>177</v>
      </c>
      <c r="C106" s="14"/>
      <c r="D106" s="14"/>
      <c r="E106" s="19"/>
      <c r="F106" s="20">
        <v>4424.28</v>
      </c>
      <c r="G106" s="21">
        <v>1.9300000000000001E-2</v>
      </c>
      <c r="H106" s="22"/>
      <c r="I106" s="23"/>
    </row>
    <row r="107" spans="1:9" ht="12.95" customHeight="1">
      <c r="A107" s="4"/>
      <c r="B107" s="13" t="s">
        <v>161</v>
      </c>
      <c r="C107" s="14"/>
      <c r="D107" s="14"/>
      <c r="E107" s="14"/>
      <c r="F107" s="24">
        <v>4424.28</v>
      </c>
      <c r="G107" s="25">
        <v>1.9300000000000001E-2</v>
      </c>
      <c r="H107" s="26"/>
      <c r="I107" s="27"/>
    </row>
    <row r="108" spans="1:9" ht="12.95" customHeight="1">
      <c r="A108" s="4"/>
      <c r="B108" s="28" t="s">
        <v>164</v>
      </c>
      <c r="C108" s="29"/>
      <c r="D108" s="1"/>
      <c r="E108" s="29"/>
      <c r="F108" s="24">
        <v>4424.28</v>
      </c>
      <c r="G108" s="25">
        <v>1.9300000000000001E-2</v>
      </c>
      <c r="H108" s="26"/>
      <c r="I108" s="27"/>
    </row>
    <row r="109" spans="1:9" ht="12.95" customHeight="1">
      <c r="A109" s="4"/>
      <c r="B109" s="32" t="s">
        <v>178</v>
      </c>
      <c r="C109" s="30"/>
      <c r="D109" s="30"/>
      <c r="E109" s="30"/>
      <c r="F109" s="31"/>
      <c r="G109" s="31"/>
      <c r="H109" s="31"/>
      <c r="I109" s="16"/>
    </row>
    <row r="110" spans="1:9" ht="12.95" customHeight="1">
      <c r="A110" s="4"/>
      <c r="B110" s="13"/>
      <c r="C110" s="30"/>
      <c r="D110" s="30"/>
      <c r="E110" s="30"/>
      <c r="F110" s="31"/>
      <c r="G110" s="31"/>
      <c r="H110" s="31"/>
      <c r="I110" s="16"/>
    </row>
    <row r="111" spans="1:9" ht="12.95" customHeight="1">
      <c r="A111" s="4"/>
      <c r="B111" s="28" t="s">
        <v>179</v>
      </c>
      <c r="C111" s="1"/>
      <c r="D111" s="1"/>
      <c r="E111" s="1"/>
      <c r="F111" s="26" t="s">
        <v>163</v>
      </c>
      <c r="G111" s="26" t="s">
        <v>163</v>
      </c>
      <c r="H111" s="26"/>
      <c r="I111" s="27"/>
    </row>
    <row r="112" spans="1:9" ht="12.95" customHeight="1">
      <c r="A112" s="4"/>
      <c r="B112" s="13"/>
      <c r="C112" s="30"/>
      <c r="D112" s="30"/>
      <c r="E112" s="30"/>
      <c r="F112" s="31"/>
      <c r="G112" s="31"/>
      <c r="H112" s="31"/>
      <c r="I112" s="16"/>
    </row>
    <row r="113" spans="1:9" ht="12.95" customHeight="1">
      <c r="A113" s="4"/>
      <c r="B113" s="28" t="s">
        <v>180</v>
      </c>
      <c r="C113" s="1"/>
      <c r="D113" s="1"/>
      <c r="E113" s="1"/>
      <c r="F113" s="26" t="s">
        <v>163</v>
      </c>
      <c r="G113" s="26" t="s">
        <v>163</v>
      </c>
      <c r="H113" s="26"/>
      <c r="I113" s="27"/>
    </row>
    <row r="114" spans="1:9" ht="12.95" customHeight="1">
      <c r="A114" s="4"/>
      <c r="B114" s="13"/>
      <c r="C114" s="30"/>
      <c r="D114" s="30"/>
      <c r="E114" s="30"/>
      <c r="F114" s="31"/>
      <c r="G114" s="31"/>
      <c r="H114" s="31"/>
      <c r="I114" s="16"/>
    </row>
    <row r="115" spans="1:9" ht="12.95" customHeight="1">
      <c r="A115" s="4"/>
      <c r="B115" s="28" t="s">
        <v>181</v>
      </c>
      <c r="C115" s="1"/>
      <c r="D115" s="1"/>
      <c r="E115" s="1"/>
      <c r="F115" s="26" t="s">
        <v>163</v>
      </c>
      <c r="G115" s="26" t="s">
        <v>163</v>
      </c>
      <c r="H115" s="26"/>
      <c r="I115" s="27"/>
    </row>
    <row r="116" spans="1:9" ht="12.95" customHeight="1">
      <c r="A116" s="4"/>
      <c r="B116" s="13"/>
      <c r="C116" s="30"/>
      <c r="D116" s="30"/>
      <c r="E116" s="30"/>
      <c r="F116" s="31"/>
      <c r="G116" s="31"/>
      <c r="H116" s="31"/>
      <c r="I116" s="16"/>
    </row>
    <row r="117" spans="1:9" ht="12.95" customHeight="1">
      <c r="A117" s="4"/>
      <c r="B117" s="28" t="s">
        <v>182</v>
      </c>
      <c r="C117" s="1"/>
      <c r="D117" s="1"/>
      <c r="E117" s="1"/>
      <c r="F117" s="26" t="s">
        <v>163</v>
      </c>
      <c r="G117" s="26" t="s">
        <v>163</v>
      </c>
      <c r="H117" s="26"/>
      <c r="I117" s="27"/>
    </row>
    <row r="118" spans="1:9" ht="12.95" customHeight="1">
      <c r="A118" s="4"/>
      <c r="B118" s="13"/>
      <c r="C118" s="30"/>
      <c r="D118" s="30"/>
      <c r="E118" s="30"/>
      <c r="F118" s="31"/>
      <c r="G118" s="31"/>
      <c r="H118" s="31"/>
      <c r="I118" s="16"/>
    </row>
    <row r="119" spans="1:9" ht="12.95" customHeight="1">
      <c r="A119" s="4"/>
      <c r="B119" s="28" t="s">
        <v>183</v>
      </c>
      <c r="C119" s="29"/>
      <c r="D119" s="29"/>
      <c r="E119" s="29"/>
      <c r="F119" s="33" t="s">
        <v>163</v>
      </c>
      <c r="G119" s="33" t="s">
        <v>163</v>
      </c>
      <c r="H119" s="33"/>
      <c r="I119" s="27"/>
    </row>
    <row r="120" spans="1:9" ht="12.95" customHeight="1">
      <c r="A120" s="4"/>
      <c r="B120" s="13"/>
      <c r="C120" s="30"/>
      <c r="D120" s="30"/>
      <c r="E120" s="30"/>
      <c r="F120" s="31"/>
      <c r="G120" s="31"/>
      <c r="H120" s="31"/>
      <c r="I120" s="16"/>
    </row>
    <row r="121" spans="1:9" ht="12.95" customHeight="1">
      <c r="A121" s="4"/>
      <c r="B121" s="28" t="s">
        <v>164</v>
      </c>
      <c r="C121" s="34"/>
      <c r="D121" s="34"/>
      <c r="E121" s="34"/>
      <c r="F121" s="35" t="s">
        <v>163</v>
      </c>
      <c r="G121" s="35" t="s">
        <v>163</v>
      </c>
      <c r="H121" s="35"/>
      <c r="I121" s="27"/>
    </row>
    <row r="122" spans="1:9" ht="12.95" customHeight="1">
      <c r="A122" s="4"/>
      <c r="B122" s="28" t="s">
        <v>184</v>
      </c>
      <c r="C122" s="1"/>
      <c r="D122" s="1"/>
      <c r="E122" s="1"/>
      <c r="F122" s="26" t="s">
        <v>163</v>
      </c>
      <c r="G122" s="26" t="s">
        <v>163</v>
      </c>
      <c r="H122" s="26"/>
      <c r="I122" s="27"/>
    </row>
    <row r="123" spans="1:9" ht="12.95" customHeight="1">
      <c r="A123" s="4"/>
      <c r="B123" s="13"/>
      <c r="C123" s="30"/>
      <c r="D123" s="30"/>
      <c r="E123" s="30"/>
      <c r="F123" s="31"/>
      <c r="G123" s="31"/>
      <c r="H123" s="31"/>
      <c r="I123" s="16"/>
    </row>
    <row r="124" spans="1:9" ht="12.95" customHeight="1">
      <c r="A124" s="4"/>
      <c r="B124" s="28" t="s">
        <v>185</v>
      </c>
      <c r="C124" s="1"/>
      <c r="D124" s="1"/>
      <c r="E124" s="1"/>
      <c r="F124" s="26" t="s">
        <v>163</v>
      </c>
      <c r="G124" s="26" t="s">
        <v>163</v>
      </c>
      <c r="H124" s="26"/>
      <c r="I124" s="27"/>
    </row>
    <row r="125" spans="1:9" ht="12.95" customHeight="1">
      <c r="A125" s="4"/>
      <c r="B125" s="13"/>
      <c r="C125" s="30"/>
      <c r="D125" s="30"/>
      <c r="E125" s="30"/>
      <c r="F125" s="31"/>
      <c r="G125" s="31"/>
      <c r="H125" s="31"/>
      <c r="I125" s="16"/>
    </row>
    <row r="126" spans="1:9" ht="12.95" customHeight="1">
      <c r="A126" s="4"/>
      <c r="B126" s="28" t="s">
        <v>186</v>
      </c>
      <c r="C126" s="1"/>
      <c r="D126" s="1"/>
      <c r="E126" s="1"/>
      <c r="F126" s="26" t="s">
        <v>163</v>
      </c>
      <c r="G126" s="26" t="s">
        <v>163</v>
      </c>
      <c r="H126" s="26"/>
      <c r="I126" s="27"/>
    </row>
    <row r="127" spans="1:9" ht="12.95" customHeight="1">
      <c r="A127" s="4"/>
      <c r="B127" s="13"/>
      <c r="C127" s="30"/>
      <c r="D127" s="30"/>
      <c r="E127" s="30"/>
      <c r="F127" s="31"/>
      <c r="G127" s="31"/>
      <c r="H127" s="31"/>
      <c r="I127" s="16"/>
    </row>
    <row r="128" spans="1:9" ht="12.95" customHeight="1">
      <c r="A128" s="4"/>
      <c r="B128" s="28" t="s">
        <v>187</v>
      </c>
      <c r="C128" s="1"/>
      <c r="D128" s="1"/>
      <c r="E128" s="1"/>
      <c r="F128" s="26" t="s">
        <v>163</v>
      </c>
      <c r="G128" s="26" t="s">
        <v>163</v>
      </c>
      <c r="H128" s="26"/>
      <c r="I128" s="27"/>
    </row>
    <row r="129" spans="1:9" ht="12.95" customHeight="1">
      <c r="A129" s="4"/>
      <c r="B129" s="13"/>
      <c r="C129" s="30"/>
      <c r="D129" s="30"/>
      <c r="E129" s="30"/>
      <c r="F129" s="31"/>
      <c r="G129" s="31"/>
      <c r="H129" s="31"/>
      <c r="I129" s="16"/>
    </row>
    <row r="130" spans="1:9" ht="12.95" customHeight="1">
      <c r="A130" s="4"/>
      <c r="B130" s="28" t="s">
        <v>188</v>
      </c>
      <c r="C130" s="29"/>
      <c r="D130" s="29"/>
      <c r="E130" s="29"/>
      <c r="F130" s="33" t="s">
        <v>163</v>
      </c>
      <c r="G130" s="33" t="s">
        <v>163</v>
      </c>
      <c r="H130" s="33"/>
      <c r="I130" s="27"/>
    </row>
    <row r="131" spans="1:9" ht="12.95" customHeight="1">
      <c r="A131" s="4"/>
      <c r="B131" s="13"/>
      <c r="C131" s="30"/>
      <c r="D131" s="30"/>
      <c r="E131" s="30"/>
      <c r="F131" s="31"/>
      <c r="G131" s="31"/>
      <c r="H131" s="31"/>
      <c r="I131" s="16"/>
    </row>
    <row r="132" spans="1:9" ht="12.95" customHeight="1">
      <c r="A132" s="4"/>
      <c r="B132" s="28" t="s">
        <v>164</v>
      </c>
      <c r="C132" s="34"/>
      <c r="D132" s="34"/>
      <c r="E132" s="34"/>
      <c r="F132" s="35" t="s">
        <v>163</v>
      </c>
      <c r="G132" s="35" t="s">
        <v>163</v>
      </c>
      <c r="H132" s="35"/>
      <c r="I132" s="27"/>
    </row>
    <row r="133" spans="1:9" ht="12.95" customHeight="1">
      <c r="A133" s="4"/>
      <c r="B133" s="28" t="s">
        <v>172</v>
      </c>
      <c r="C133" s="1"/>
      <c r="D133" s="1"/>
      <c r="E133" s="1"/>
      <c r="F133" s="26" t="s">
        <v>163</v>
      </c>
      <c r="G133" s="26" t="s">
        <v>163</v>
      </c>
      <c r="H133" s="26"/>
      <c r="I133" s="27"/>
    </row>
    <row r="134" spans="1:9" ht="12.95" customHeight="1">
      <c r="A134" s="4"/>
      <c r="B134" s="13"/>
      <c r="C134" s="30"/>
      <c r="D134" s="30"/>
      <c r="E134" s="30"/>
      <c r="F134" s="31"/>
      <c r="G134" s="31"/>
      <c r="H134" s="31"/>
      <c r="I134" s="16"/>
    </row>
    <row r="135" spans="1:9" ht="12.95" customHeight="1">
      <c r="A135" s="4"/>
      <c r="B135" s="28" t="s">
        <v>164</v>
      </c>
      <c r="C135" s="29"/>
      <c r="D135" s="29"/>
      <c r="E135" s="29"/>
      <c r="F135" s="33" t="s">
        <v>163</v>
      </c>
      <c r="G135" s="33" t="s">
        <v>163</v>
      </c>
      <c r="H135" s="33"/>
      <c r="I135" s="27"/>
    </row>
    <row r="136" spans="1:9" ht="12.95" customHeight="1">
      <c r="A136" s="4"/>
      <c r="B136" s="28" t="s">
        <v>189</v>
      </c>
      <c r="C136" s="36"/>
      <c r="D136" s="1"/>
      <c r="E136" s="29"/>
      <c r="F136" s="37">
        <f>F137-F90-F104-F108</f>
        <v>5096.8700000000181</v>
      </c>
      <c r="G136" s="25">
        <f>G137-G90-G104-G108</f>
        <v>2.2100000000000019E-2</v>
      </c>
      <c r="H136" s="26"/>
      <c r="I136" s="27"/>
    </row>
    <row r="137" spans="1:9" ht="12.95" customHeight="1">
      <c r="A137" s="4"/>
      <c r="B137" s="38" t="s">
        <v>190</v>
      </c>
      <c r="C137" s="39"/>
      <c r="D137" s="39"/>
      <c r="E137" s="39"/>
      <c r="F137" s="40">
        <v>229379.1</v>
      </c>
      <c r="G137" s="41">
        <v>1</v>
      </c>
      <c r="H137" s="42"/>
      <c r="I137" s="43"/>
    </row>
    <row r="138" spans="1:9" ht="12.95" customHeight="1">
      <c r="A138" s="4"/>
      <c r="B138" s="155"/>
      <c r="C138" s="155"/>
      <c r="D138" s="155"/>
      <c r="E138" s="155"/>
      <c r="F138" s="155"/>
      <c r="G138" s="155"/>
      <c r="H138" s="155"/>
      <c r="I138" s="155"/>
    </row>
    <row r="139" spans="1:9" ht="12.95" customHeight="1">
      <c r="A139" s="4"/>
      <c r="B139" s="44" t="s">
        <v>191</v>
      </c>
      <c r="C139" s="4"/>
      <c r="D139" s="4"/>
      <c r="E139" s="4"/>
      <c r="F139" s="4"/>
      <c r="G139" s="4"/>
      <c r="H139" s="4"/>
      <c r="I139" s="4"/>
    </row>
    <row r="140" spans="1:9" ht="39.950000000000003" customHeight="1">
      <c r="A140" s="4"/>
      <c r="B140" s="45" t="s">
        <v>44</v>
      </c>
      <c r="C140" s="45" t="s">
        <v>192</v>
      </c>
      <c r="D140" s="45" t="s">
        <v>46</v>
      </c>
      <c r="E140" s="45" t="s">
        <v>47</v>
      </c>
      <c r="F140" s="45" t="s">
        <v>193</v>
      </c>
      <c r="G140" s="45" t="s">
        <v>194</v>
      </c>
      <c r="H140" s="45" t="s">
        <v>50</v>
      </c>
      <c r="I140" s="45" t="s">
        <v>51</v>
      </c>
    </row>
    <row r="141" spans="1:9" ht="12.95" customHeight="1">
      <c r="A141" s="4"/>
      <c r="B141" s="1" t="s">
        <v>74</v>
      </c>
      <c r="C141" s="1" t="s">
        <v>379</v>
      </c>
      <c r="D141" s="1" t="s">
        <v>76</v>
      </c>
      <c r="E141" s="46">
        <v>483000</v>
      </c>
      <c r="F141" s="47">
        <v>2025.22</v>
      </c>
      <c r="G141" s="48">
        <v>8.8000000000000005E-3</v>
      </c>
      <c r="H141" s="46"/>
      <c r="I141" s="46"/>
    </row>
    <row r="142" spans="1:9" ht="12.95" customHeight="1">
      <c r="A142" s="4"/>
      <c r="B142" s="1" t="s">
        <v>109</v>
      </c>
      <c r="C142" s="1" t="s">
        <v>379</v>
      </c>
      <c r="D142" s="1" t="s">
        <v>84</v>
      </c>
      <c r="E142" s="46">
        <v>138750</v>
      </c>
      <c r="F142" s="47">
        <v>1249.6500000000001</v>
      </c>
      <c r="G142" s="48">
        <v>5.4000000000000003E-3</v>
      </c>
      <c r="H142" s="46"/>
      <c r="I142" s="46"/>
    </row>
    <row r="143" spans="1:9" ht="12.95" customHeight="1">
      <c r="A143" s="4"/>
      <c r="B143" s="1" t="s">
        <v>55</v>
      </c>
      <c r="C143" s="1" t="s">
        <v>379</v>
      </c>
      <c r="D143" s="1" t="s">
        <v>57</v>
      </c>
      <c r="E143" s="46">
        <v>268000</v>
      </c>
      <c r="F143" s="47">
        <v>1128.1500000000001</v>
      </c>
      <c r="G143" s="48">
        <v>4.8999999999999998E-3</v>
      </c>
      <c r="H143" s="46"/>
      <c r="I143" s="46"/>
    </row>
    <row r="144" spans="1:9" ht="12.95" customHeight="1">
      <c r="A144" s="4"/>
      <c r="B144" s="1" t="s">
        <v>1143</v>
      </c>
      <c r="C144" s="1" t="s">
        <v>379</v>
      </c>
      <c r="D144" s="1" t="s">
        <v>65</v>
      </c>
      <c r="E144" s="46">
        <v>4250</v>
      </c>
      <c r="F144" s="47">
        <v>163.53</v>
      </c>
      <c r="G144" s="48">
        <v>6.9999999999999999E-4</v>
      </c>
      <c r="H144" s="46"/>
      <c r="I144" s="46"/>
    </row>
    <row r="145" spans="1:9" ht="12.95" customHeight="1">
      <c r="A145" s="4"/>
      <c r="B145" s="1" t="s">
        <v>685</v>
      </c>
      <c r="C145" s="1" t="s">
        <v>379</v>
      </c>
      <c r="D145" s="1" t="s">
        <v>637</v>
      </c>
      <c r="E145" s="46">
        <v>32000</v>
      </c>
      <c r="F145" s="47">
        <v>135.44</v>
      </c>
      <c r="G145" s="48">
        <v>5.9999999999999995E-4</v>
      </c>
      <c r="H145" s="46"/>
      <c r="I145" s="46"/>
    </row>
    <row r="146" spans="1:9" ht="12.95" customHeight="1">
      <c r="A146" s="4"/>
      <c r="B146" s="156"/>
      <c r="C146" s="156"/>
      <c r="D146" s="156"/>
      <c r="E146" s="156"/>
      <c r="F146" s="156"/>
      <c r="G146" s="156"/>
      <c r="H146" s="156"/>
      <c r="I146" s="156"/>
    </row>
    <row r="147" spans="1:9" ht="12.95" customHeight="1">
      <c r="A147" s="4"/>
      <c r="B147" s="156" t="s">
        <v>196</v>
      </c>
      <c r="C147" s="156"/>
      <c r="D147" s="156"/>
      <c r="E147" s="156"/>
      <c r="F147" s="156"/>
      <c r="G147" s="156"/>
      <c r="H147" s="156"/>
      <c r="I147" s="156"/>
    </row>
    <row r="148" spans="1:9" ht="12.95" customHeight="1">
      <c r="A148" s="4"/>
      <c r="B148" s="155" t="s">
        <v>197</v>
      </c>
      <c r="C148" s="155"/>
      <c r="D148" s="155"/>
      <c r="E148" s="155"/>
      <c r="F148" s="155"/>
      <c r="G148" s="155"/>
      <c r="H148" s="155"/>
      <c r="I148" s="155"/>
    </row>
    <row r="149" spans="1:9" ht="12.95" customHeight="1">
      <c r="A149" s="4"/>
      <c r="B149" s="155" t="s">
        <v>198</v>
      </c>
      <c r="C149" s="155"/>
      <c r="D149" s="155"/>
      <c r="E149" s="155"/>
      <c r="F149" s="155"/>
      <c r="G149" s="155"/>
      <c r="H149" s="155"/>
      <c r="I149" s="155"/>
    </row>
    <row r="150" spans="1:9" ht="12.95" customHeight="1">
      <c r="A150" s="4"/>
      <c r="B150" s="155" t="s">
        <v>199</v>
      </c>
      <c r="C150" s="155"/>
      <c r="D150" s="155"/>
      <c r="E150" s="155"/>
      <c r="F150" s="155"/>
      <c r="G150" s="155"/>
      <c r="H150" s="155"/>
      <c r="I150" s="155"/>
    </row>
    <row r="151" spans="1:9" ht="12.95" customHeight="1">
      <c r="A151" s="4"/>
      <c r="B151" s="155" t="s">
        <v>200</v>
      </c>
      <c r="C151" s="155"/>
      <c r="D151" s="155"/>
      <c r="E151" s="155"/>
      <c r="F151" s="155"/>
      <c r="G151" s="155"/>
      <c r="H151" s="155"/>
      <c r="I151" s="155"/>
    </row>
    <row r="152" spans="1:9" ht="12.95" customHeight="1">
      <c r="A152" s="4"/>
      <c r="B152" s="155" t="s">
        <v>201</v>
      </c>
      <c r="C152" s="155"/>
      <c r="D152" s="155"/>
      <c r="E152" s="155"/>
      <c r="F152" s="155"/>
      <c r="G152" s="155"/>
      <c r="H152" s="155"/>
      <c r="I152" s="155"/>
    </row>
    <row r="153" spans="1:9" ht="12.95" customHeight="1">
      <c r="A153" s="4"/>
      <c r="B153" s="155" t="s">
        <v>202</v>
      </c>
      <c r="C153" s="155"/>
      <c r="D153" s="155"/>
      <c r="E153" s="155"/>
      <c r="F153" s="155"/>
      <c r="G153" s="155"/>
      <c r="H153" s="155"/>
      <c r="I153" s="155"/>
    </row>
    <row r="156" spans="1:9" ht="75">
      <c r="B156" s="144" t="s">
        <v>1249</v>
      </c>
    </row>
    <row r="167" spans="2:2">
      <c r="B167" s="145" t="s">
        <v>1212</v>
      </c>
    </row>
    <row r="168" spans="2:2" ht="15.75">
      <c r="B168" s="146" t="s">
        <v>1250</v>
      </c>
    </row>
    <row r="169" spans="2:2" ht="15.75">
      <c r="B169" s="99" t="s">
        <v>1214</v>
      </c>
    </row>
  </sheetData>
  <mergeCells count="9">
    <mergeCell ref="B150:I150"/>
    <mergeCell ref="B151:I151"/>
    <mergeCell ref="B152:I152"/>
    <mergeCell ref="B153:I153"/>
    <mergeCell ref="B138:I138"/>
    <mergeCell ref="B146:I146"/>
    <mergeCell ref="B147:I147"/>
    <mergeCell ref="B148:I148"/>
    <mergeCell ref="B149:I149"/>
  </mergeCells>
  <hyperlinks>
    <hyperlink ref="A1" location="ITISCF" display="ITISCF" xr:uid="{00000000-0004-0000-1100-000000000000}"/>
    <hyperlink ref="B3" location="ITISmallCapFund" display="ITI Small Cap Fund" xr:uid="{00000000-0004-0000-1100-000001000000}"/>
  </hyperlinks>
  <pageMargins left="0" right="0" top="0" bottom="0" header="0" footer="0"/>
  <pageSetup orientation="landscape"/>
  <headerFooter>
    <oddFooter xml:space="preserve">&amp;C_x000D_&amp;1#&amp;"Calibri"&amp;10&amp;K000000  </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07FED-F204-4DE7-96AE-12B461524846}">
  <sheetPr>
    <outlinePr summaryBelow="0"/>
  </sheetPr>
  <dimension ref="A1:I126"/>
  <sheetViews>
    <sheetView workbookViewId="0">
      <selection activeCell="B5" sqref="B5"/>
    </sheetView>
  </sheetViews>
  <sheetFormatPr defaultColWidth="8.85546875" defaultRowHeight="15"/>
  <cols>
    <col min="1" max="1" width="3.42578125" style="54" customWidth="1"/>
    <col min="2" max="2" width="69.140625" style="54" customWidth="1"/>
    <col min="3" max="3" width="16.5703125" style="54" customWidth="1"/>
    <col min="4" max="4" width="33.42578125" style="54" customWidth="1"/>
    <col min="5" max="5" width="16.5703125" style="54" customWidth="1"/>
    <col min="6" max="7" width="25" style="54" customWidth="1"/>
    <col min="8" max="8" width="16.5703125" style="54" customWidth="1"/>
    <col min="9" max="9" width="10.85546875" style="54" customWidth="1"/>
    <col min="10" max="16384" width="8.85546875" style="54"/>
  </cols>
  <sheetData>
    <row r="1" spans="1:9" ht="12.95" customHeight="1">
      <c r="A1" s="51" t="s">
        <v>37</v>
      </c>
      <c r="B1" s="52"/>
      <c r="C1" s="53"/>
      <c r="D1" s="53"/>
      <c r="E1" s="53"/>
      <c r="F1" s="53"/>
      <c r="G1" s="53"/>
      <c r="H1" s="53"/>
      <c r="I1" s="53"/>
    </row>
    <row r="2" spans="1:9" ht="26.1" customHeight="1">
      <c r="A2" s="53"/>
      <c r="B2" s="55" t="s">
        <v>41</v>
      </c>
      <c r="C2" s="53"/>
      <c r="D2" s="53"/>
      <c r="E2" s="53"/>
      <c r="F2" s="53"/>
      <c r="G2" s="53"/>
      <c r="H2" s="53"/>
      <c r="I2" s="53"/>
    </row>
    <row r="3" spans="1:9" ht="12.95" customHeight="1">
      <c r="A3" s="53"/>
      <c r="B3" s="52" t="s">
        <v>38</v>
      </c>
      <c r="C3" s="53"/>
      <c r="D3" s="53"/>
      <c r="E3" s="53"/>
      <c r="F3" s="53"/>
      <c r="G3" s="53"/>
      <c r="H3" s="53"/>
      <c r="I3" s="53"/>
    </row>
    <row r="4" spans="1:9" ht="12.95" customHeight="1">
      <c r="A4" s="53"/>
      <c r="B4" s="56"/>
      <c r="C4" s="53"/>
      <c r="D4" s="53"/>
      <c r="E4" s="53"/>
      <c r="F4" s="53"/>
      <c r="G4" s="53"/>
      <c r="H4" s="53"/>
      <c r="I4" s="53"/>
    </row>
    <row r="5" spans="1:9" ht="12.95" customHeight="1" thickBot="1">
      <c r="A5" s="57" t="s">
        <v>42</v>
      </c>
      <c r="B5" s="8" t="s">
        <v>43</v>
      </c>
      <c r="C5" s="53"/>
      <c r="D5" s="53"/>
      <c r="E5" s="53"/>
      <c r="F5" s="53"/>
      <c r="G5" s="53"/>
      <c r="H5" s="53"/>
      <c r="I5" s="53"/>
    </row>
    <row r="6" spans="1:9" ht="27.95" customHeight="1">
      <c r="A6" s="53"/>
      <c r="B6" s="58" t="s">
        <v>44</v>
      </c>
      <c r="C6" s="59" t="s">
        <v>45</v>
      </c>
      <c r="D6" s="60" t="s">
        <v>581</v>
      </c>
      <c r="E6" s="60" t="s">
        <v>47</v>
      </c>
      <c r="F6" s="60" t="s">
        <v>48</v>
      </c>
      <c r="G6" s="60" t="s">
        <v>49</v>
      </c>
      <c r="H6" s="60" t="s">
        <v>50</v>
      </c>
      <c r="I6" s="61" t="s">
        <v>51</v>
      </c>
    </row>
    <row r="7" spans="1:9" ht="12.95" customHeight="1">
      <c r="A7" s="53"/>
      <c r="B7" s="62" t="s">
        <v>52</v>
      </c>
      <c r="C7" s="63"/>
      <c r="D7" s="63"/>
      <c r="E7" s="63"/>
      <c r="F7" s="64" t="s">
        <v>163</v>
      </c>
      <c r="G7" s="64" t="s">
        <v>163</v>
      </c>
      <c r="H7" s="64"/>
      <c r="I7" s="65"/>
    </row>
    <row r="8" spans="1:9" ht="12.95" customHeight="1">
      <c r="A8" s="53"/>
      <c r="B8" s="66"/>
      <c r="C8" s="67"/>
      <c r="D8" s="67"/>
      <c r="E8" s="67"/>
      <c r="F8" s="68"/>
      <c r="G8" s="68"/>
      <c r="H8" s="68"/>
      <c r="I8" s="69"/>
    </row>
    <row r="9" spans="1:9" ht="12.95" customHeight="1">
      <c r="A9" s="53"/>
      <c r="B9" s="70" t="s">
        <v>582</v>
      </c>
      <c r="C9" s="63"/>
      <c r="D9" s="63"/>
      <c r="E9" s="63"/>
      <c r="F9" s="64" t="s">
        <v>163</v>
      </c>
      <c r="G9" s="64" t="s">
        <v>163</v>
      </c>
      <c r="H9" s="64"/>
      <c r="I9" s="65"/>
    </row>
    <row r="10" spans="1:9" ht="12.95" customHeight="1">
      <c r="A10" s="53"/>
      <c r="B10" s="66"/>
      <c r="C10" s="67"/>
      <c r="D10" s="67"/>
      <c r="E10" s="67"/>
      <c r="F10" s="68"/>
      <c r="G10" s="68"/>
      <c r="H10" s="68"/>
      <c r="I10" s="69"/>
    </row>
    <row r="11" spans="1:9" ht="12.95" customHeight="1">
      <c r="A11" s="53"/>
      <c r="B11" s="70" t="s">
        <v>583</v>
      </c>
      <c r="C11" s="71"/>
      <c r="D11" s="71"/>
      <c r="E11" s="71"/>
      <c r="F11" s="72" t="s">
        <v>163</v>
      </c>
      <c r="G11" s="72" t="s">
        <v>163</v>
      </c>
      <c r="H11" s="72"/>
      <c r="I11" s="65"/>
    </row>
    <row r="12" spans="1:9" ht="12.95" customHeight="1">
      <c r="A12" s="53"/>
      <c r="B12" s="66"/>
      <c r="C12" s="67"/>
      <c r="D12" s="67"/>
      <c r="E12" s="67"/>
      <c r="F12" s="68"/>
      <c r="G12" s="68"/>
      <c r="H12" s="68"/>
      <c r="I12" s="69"/>
    </row>
    <row r="13" spans="1:9" ht="12.95" customHeight="1">
      <c r="A13" s="53"/>
      <c r="B13" s="70" t="s">
        <v>584</v>
      </c>
      <c r="C13" s="73"/>
      <c r="D13" s="73"/>
      <c r="E13" s="73"/>
      <c r="F13" s="74" t="s">
        <v>163</v>
      </c>
      <c r="G13" s="74" t="s">
        <v>163</v>
      </c>
      <c r="H13" s="74"/>
      <c r="I13" s="65"/>
    </row>
    <row r="14" spans="1:9" ht="12.95" customHeight="1">
      <c r="A14" s="53"/>
      <c r="B14" s="66"/>
      <c r="C14" s="67"/>
      <c r="D14" s="67"/>
      <c r="E14" s="67"/>
      <c r="F14" s="68"/>
      <c r="G14" s="68"/>
      <c r="H14" s="68"/>
      <c r="I14" s="69"/>
    </row>
    <row r="15" spans="1:9" ht="12.95" customHeight="1">
      <c r="A15" s="53"/>
      <c r="B15" s="70" t="s">
        <v>164</v>
      </c>
      <c r="C15" s="73"/>
      <c r="D15" s="73"/>
      <c r="E15" s="73"/>
      <c r="F15" s="74" t="s">
        <v>163</v>
      </c>
      <c r="G15" s="74" t="s">
        <v>163</v>
      </c>
      <c r="H15" s="74"/>
      <c r="I15" s="65"/>
    </row>
    <row r="16" spans="1:9" ht="12.95" customHeight="1">
      <c r="A16" s="53"/>
      <c r="B16" s="66" t="s">
        <v>178</v>
      </c>
      <c r="C16" s="75"/>
      <c r="D16" s="75"/>
      <c r="E16" s="75"/>
      <c r="F16" s="75"/>
      <c r="G16" s="75"/>
      <c r="H16" s="76"/>
      <c r="I16" s="69"/>
    </row>
    <row r="17" spans="1:9" ht="12.95" customHeight="1">
      <c r="A17" s="53"/>
      <c r="B17" s="66" t="s">
        <v>316</v>
      </c>
      <c r="C17" s="75"/>
      <c r="D17" s="75"/>
      <c r="E17" s="75"/>
      <c r="F17" s="53"/>
      <c r="G17" s="76"/>
      <c r="H17" s="76"/>
      <c r="I17" s="69"/>
    </row>
    <row r="18" spans="1:9" ht="12.95" customHeight="1">
      <c r="A18" s="77" t="s">
        <v>1169</v>
      </c>
      <c r="B18" s="78" t="s">
        <v>1170</v>
      </c>
      <c r="C18" s="75" t="s">
        <v>1171</v>
      </c>
      <c r="D18" s="75" t="s">
        <v>320</v>
      </c>
      <c r="E18" s="79">
        <v>2000000</v>
      </c>
      <c r="F18" s="80">
        <v>1985.54</v>
      </c>
      <c r="G18" s="81">
        <v>9.6500000000000002E-2</v>
      </c>
      <c r="H18" s="82">
        <v>6.8099999999999994E-2</v>
      </c>
      <c r="I18" s="83" t="s">
        <v>170</v>
      </c>
    </row>
    <row r="19" spans="1:9" ht="12.95" customHeight="1">
      <c r="A19" s="77" t="s">
        <v>330</v>
      </c>
      <c r="B19" s="78" t="s">
        <v>331</v>
      </c>
      <c r="C19" s="75" t="s">
        <v>332</v>
      </c>
      <c r="D19" s="75" t="s">
        <v>333</v>
      </c>
      <c r="E19" s="79">
        <v>1500000</v>
      </c>
      <c r="F19" s="80">
        <v>1503.21</v>
      </c>
      <c r="G19" s="81">
        <v>7.3099999999999998E-2</v>
      </c>
      <c r="H19" s="82">
        <v>6.9699999999999998E-2</v>
      </c>
      <c r="I19" s="83" t="s">
        <v>170</v>
      </c>
    </row>
    <row r="20" spans="1:9" ht="12.95" customHeight="1">
      <c r="A20" s="77" t="s">
        <v>317</v>
      </c>
      <c r="B20" s="78" t="s">
        <v>318</v>
      </c>
      <c r="C20" s="75" t="s">
        <v>319</v>
      </c>
      <c r="D20" s="75" t="s">
        <v>320</v>
      </c>
      <c r="E20" s="79">
        <v>1475000</v>
      </c>
      <c r="F20" s="80">
        <v>1485.58</v>
      </c>
      <c r="G20" s="81">
        <v>7.22E-2</v>
      </c>
      <c r="H20" s="82">
        <v>6.9199999999999998E-2</v>
      </c>
      <c r="I20" s="83"/>
    </row>
    <row r="21" spans="1:9" ht="12.95" customHeight="1">
      <c r="A21" s="77" t="s">
        <v>585</v>
      </c>
      <c r="B21" s="78" t="s">
        <v>586</v>
      </c>
      <c r="C21" s="75" t="s">
        <v>587</v>
      </c>
      <c r="D21" s="75" t="s">
        <v>320</v>
      </c>
      <c r="E21" s="79">
        <v>1250000</v>
      </c>
      <c r="F21" s="80">
        <v>1261.1400000000001</v>
      </c>
      <c r="G21" s="81">
        <v>6.13E-2</v>
      </c>
      <c r="H21" s="82">
        <v>6.6850000000000007E-2</v>
      </c>
      <c r="I21" s="83" t="s">
        <v>170</v>
      </c>
    </row>
    <row r="22" spans="1:9" ht="12.95" customHeight="1">
      <c r="A22" s="77" t="s">
        <v>588</v>
      </c>
      <c r="B22" s="78" t="s">
        <v>589</v>
      </c>
      <c r="C22" s="75" t="s">
        <v>590</v>
      </c>
      <c r="D22" s="75" t="s">
        <v>320</v>
      </c>
      <c r="E22" s="79">
        <v>250000</v>
      </c>
      <c r="F22" s="80">
        <v>249.71</v>
      </c>
      <c r="G22" s="81">
        <v>1.21E-2</v>
      </c>
      <c r="H22" s="82">
        <v>6.4600000000000005E-2</v>
      </c>
      <c r="I22" s="83" t="s">
        <v>170</v>
      </c>
    </row>
    <row r="23" spans="1:9" ht="12.95" customHeight="1">
      <c r="A23" s="53"/>
      <c r="B23" s="66" t="s">
        <v>161</v>
      </c>
      <c r="C23" s="75"/>
      <c r="D23" s="75"/>
      <c r="E23" s="75"/>
      <c r="F23" s="84">
        <v>6485.18</v>
      </c>
      <c r="G23" s="85">
        <v>0.31519999999999998</v>
      </c>
      <c r="H23" s="64"/>
      <c r="I23" s="65"/>
    </row>
    <row r="24" spans="1:9" ht="12.95" customHeight="1">
      <c r="A24" s="53"/>
      <c r="B24" s="70" t="s">
        <v>348</v>
      </c>
      <c r="C24" s="63"/>
      <c r="D24" s="63"/>
      <c r="E24" s="63"/>
      <c r="F24" s="64" t="s">
        <v>163</v>
      </c>
      <c r="G24" s="64" t="s">
        <v>163</v>
      </c>
      <c r="H24" s="64"/>
      <c r="I24" s="86"/>
    </row>
    <row r="25" spans="1:9" ht="12.95" customHeight="1">
      <c r="A25" s="53"/>
      <c r="B25" s="70" t="s">
        <v>161</v>
      </c>
      <c r="C25" s="63"/>
      <c r="D25" s="63"/>
      <c r="E25" s="63"/>
      <c r="F25" s="64" t="s">
        <v>163</v>
      </c>
      <c r="G25" s="64" t="s">
        <v>163</v>
      </c>
      <c r="H25" s="64"/>
      <c r="I25" s="86"/>
    </row>
    <row r="26" spans="1:9" ht="12.95" customHeight="1">
      <c r="A26" s="53"/>
      <c r="B26" s="70" t="s">
        <v>349</v>
      </c>
      <c r="C26" s="63"/>
      <c r="D26" s="63"/>
      <c r="E26" s="63"/>
      <c r="F26" s="64" t="s">
        <v>163</v>
      </c>
      <c r="G26" s="64" t="s">
        <v>163</v>
      </c>
      <c r="H26" s="64"/>
      <c r="I26" s="86"/>
    </row>
    <row r="27" spans="1:9" ht="12.95" customHeight="1">
      <c r="A27" s="53"/>
      <c r="B27" s="70" t="s">
        <v>161</v>
      </c>
      <c r="C27" s="63"/>
      <c r="D27" s="63"/>
      <c r="E27" s="63"/>
      <c r="F27" s="64" t="s">
        <v>163</v>
      </c>
      <c r="G27" s="64" t="s">
        <v>163</v>
      </c>
      <c r="H27" s="64"/>
      <c r="I27" s="86"/>
    </row>
    <row r="28" spans="1:9" ht="12.95" customHeight="1">
      <c r="A28" s="53"/>
      <c r="B28" s="70" t="s">
        <v>343</v>
      </c>
      <c r="C28" s="63"/>
      <c r="D28" s="63"/>
      <c r="E28" s="63"/>
      <c r="F28" s="64" t="s">
        <v>163</v>
      </c>
      <c r="G28" s="64" t="s">
        <v>163</v>
      </c>
      <c r="H28" s="64"/>
      <c r="I28" s="86"/>
    </row>
    <row r="29" spans="1:9" ht="12.95" customHeight="1">
      <c r="A29" s="53"/>
      <c r="B29" s="70" t="s">
        <v>161</v>
      </c>
      <c r="C29" s="63"/>
      <c r="D29" s="63"/>
      <c r="E29" s="63"/>
      <c r="F29" s="64" t="s">
        <v>163</v>
      </c>
      <c r="G29" s="64" t="s">
        <v>163</v>
      </c>
      <c r="H29" s="64"/>
      <c r="I29" s="86"/>
    </row>
    <row r="30" spans="1:9" ht="12.95" customHeight="1">
      <c r="A30" s="53"/>
      <c r="B30" s="70" t="s">
        <v>350</v>
      </c>
      <c r="C30" s="63"/>
      <c r="D30" s="63"/>
      <c r="E30" s="63"/>
      <c r="F30" s="64" t="s">
        <v>163</v>
      </c>
      <c r="G30" s="64" t="s">
        <v>163</v>
      </c>
      <c r="H30" s="64"/>
      <c r="I30" s="86"/>
    </row>
    <row r="31" spans="1:9" ht="12.95" customHeight="1">
      <c r="A31" s="53"/>
      <c r="B31" s="70" t="s">
        <v>161</v>
      </c>
      <c r="C31" s="63"/>
      <c r="D31" s="63"/>
      <c r="E31" s="63"/>
      <c r="F31" s="64" t="s">
        <v>163</v>
      </c>
      <c r="G31" s="64" t="s">
        <v>163</v>
      </c>
      <c r="H31" s="64"/>
      <c r="I31" s="86"/>
    </row>
    <row r="32" spans="1:9" ht="12.95" customHeight="1">
      <c r="A32" s="53"/>
      <c r="B32" s="70" t="s">
        <v>164</v>
      </c>
      <c r="C32" s="71"/>
      <c r="D32" s="63"/>
      <c r="E32" s="71"/>
      <c r="F32" s="84">
        <v>6485.18</v>
      </c>
      <c r="G32" s="85">
        <v>0.31519999999999998</v>
      </c>
      <c r="H32" s="64"/>
      <c r="I32" s="65"/>
    </row>
    <row r="33" spans="1:9" ht="12.95" customHeight="1">
      <c r="A33" s="53"/>
      <c r="B33" s="66" t="s">
        <v>184</v>
      </c>
      <c r="C33" s="75"/>
      <c r="D33" s="75"/>
      <c r="E33" s="75"/>
      <c r="F33" s="75"/>
      <c r="G33" s="75"/>
      <c r="H33" s="76"/>
      <c r="I33" s="69"/>
    </row>
    <row r="34" spans="1:9" ht="12.95" customHeight="1">
      <c r="A34" s="53"/>
      <c r="B34" s="66" t="s">
        <v>351</v>
      </c>
      <c r="C34" s="75"/>
      <c r="D34" s="75"/>
      <c r="E34" s="75"/>
      <c r="F34" s="53"/>
      <c r="G34" s="76"/>
      <c r="H34" s="76"/>
      <c r="I34" s="69"/>
    </row>
    <row r="35" spans="1:9" ht="12.95" customHeight="1">
      <c r="A35" s="77" t="s">
        <v>359</v>
      </c>
      <c r="B35" s="78" t="s">
        <v>360</v>
      </c>
      <c r="C35" s="75" t="s">
        <v>361</v>
      </c>
      <c r="D35" s="75" t="s">
        <v>355</v>
      </c>
      <c r="E35" s="79">
        <v>2000000</v>
      </c>
      <c r="F35" s="80">
        <v>1953.31</v>
      </c>
      <c r="G35" s="81">
        <v>9.4899999999999998E-2</v>
      </c>
      <c r="H35" s="82">
        <v>6.6599000000000005E-2</v>
      </c>
      <c r="I35" s="83" t="s">
        <v>170</v>
      </c>
    </row>
    <row r="36" spans="1:9" ht="12.95" customHeight="1">
      <c r="A36" s="77" t="s">
        <v>600</v>
      </c>
      <c r="B36" s="78" t="s">
        <v>601</v>
      </c>
      <c r="C36" s="75" t="s">
        <v>602</v>
      </c>
      <c r="D36" s="75" t="s">
        <v>603</v>
      </c>
      <c r="E36" s="79">
        <v>1750000</v>
      </c>
      <c r="F36" s="80">
        <v>1664.74</v>
      </c>
      <c r="G36" s="81">
        <v>8.09E-2</v>
      </c>
      <c r="H36" s="82">
        <v>6.7001000000000005E-2</v>
      </c>
      <c r="I36" s="83" t="s">
        <v>170</v>
      </c>
    </row>
    <row r="37" spans="1:9" ht="12.95" customHeight="1">
      <c r="A37" s="77" t="s">
        <v>352</v>
      </c>
      <c r="B37" s="78" t="s">
        <v>353</v>
      </c>
      <c r="C37" s="75" t="s">
        <v>354</v>
      </c>
      <c r="D37" s="75" t="s">
        <v>355</v>
      </c>
      <c r="E37" s="79">
        <v>1500000</v>
      </c>
      <c r="F37" s="80">
        <v>1433.97</v>
      </c>
      <c r="G37" s="81">
        <v>6.9699999999999998E-2</v>
      </c>
      <c r="H37" s="82">
        <v>6.6700999999999996E-2</v>
      </c>
      <c r="I37" s="83" t="s">
        <v>170</v>
      </c>
    </row>
    <row r="38" spans="1:9" ht="12.95" customHeight="1">
      <c r="A38" s="77" t="s">
        <v>801</v>
      </c>
      <c r="B38" s="78" t="s">
        <v>802</v>
      </c>
      <c r="C38" s="75" t="s">
        <v>803</v>
      </c>
      <c r="D38" s="75" t="s">
        <v>355</v>
      </c>
      <c r="E38" s="79">
        <v>550000</v>
      </c>
      <c r="F38" s="80">
        <v>544.6</v>
      </c>
      <c r="G38" s="81">
        <v>2.6499999999999999E-2</v>
      </c>
      <c r="H38" s="82">
        <v>6.5801999999999999E-2</v>
      </c>
      <c r="I38" s="83" t="s">
        <v>170</v>
      </c>
    </row>
    <row r="39" spans="1:9" ht="12.95" customHeight="1">
      <c r="A39" s="77" t="s">
        <v>1172</v>
      </c>
      <c r="B39" s="78" t="s">
        <v>1173</v>
      </c>
      <c r="C39" s="75" t="s">
        <v>1174</v>
      </c>
      <c r="D39" s="75" t="s">
        <v>355</v>
      </c>
      <c r="E39" s="79">
        <v>500000</v>
      </c>
      <c r="F39" s="80">
        <v>477.07</v>
      </c>
      <c r="G39" s="81">
        <v>2.3199999999999998E-2</v>
      </c>
      <c r="H39" s="82">
        <v>6.6700999999999996E-2</v>
      </c>
      <c r="I39" s="83" t="s">
        <v>170</v>
      </c>
    </row>
    <row r="40" spans="1:9" ht="12.95" customHeight="1">
      <c r="A40" s="77" t="s">
        <v>1175</v>
      </c>
      <c r="B40" s="78" t="s">
        <v>1176</v>
      </c>
      <c r="C40" s="75" t="s">
        <v>1177</v>
      </c>
      <c r="D40" s="75" t="s">
        <v>355</v>
      </c>
      <c r="E40" s="79">
        <v>500000</v>
      </c>
      <c r="F40" s="80">
        <v>472.24</v>
      </c>
      <c r="G40" s="81">
        <v>2.3E-2</v>
      </c>
      <c r="H40" s="82">
        <v>6.6850000000000007E-2</v>
      </c>
      <c r="I40" s="83" t="s">
        <v>170</v>
      </c>
    </row>
    <row r="41" spans="1:9" ht="12.95" customHeight="1">
      <c r="A41" s="77" t="s">
        <v>597</v>
      </c>
      <c r="B41" s="78" t="s">
        <v>598</v>
      </c>
      <c r="C41" s="75" t="s">
        <v>599</v>
      </c>
      <c r="D41" s="75" t="s">
        <v>355</v>
      </c>
      <c r="E41" s="79">
        <v>300000</v>
      </c>
      <c r="F41" s="80">
        <v>299.25</v>
      </c>
      <c r="G41" s="81">
        <v>1.4500000000000001E-2</v>
      </c>
      <c r="H41" s="82">
        <v>6.5204999999999999E-2</v>
      </c>
      <c r="I41" s="83"/>
    </row>
    <row r="42" spans="1:9" ht="12.95" customHeight="1">
      <c r="A42" s="77" t="s">
        <v>798</v>
      </c>
      <c r="B42" s="78" t="s">
        <v>799</v>
      </c>
      <c r="C42" s="75" t="s">
        <v>800</v>
      </c>
      <c r="D42" s="75" t="s">
        <v>355</v>
      </c>
      <c r="E42" s="79">
        <v>50000</v>
      </c>
      <c r="F42" s="80">
        <v>49.76</v>
      </c>
      <c r="G42" s="81">
        <v>2.3999999999999998E-3</v>
      </c>
      <c r="H42" s="82">
        <v>6.4838999999999994E-2</v>
      </c>
      <c r="I42" s="83"/>
    </row>
    <row r="43" spans="1:9" ht="12.95" customHeight="1">
      <c r="A43" s="53"/>
      <c r="B43" s="66" t="s">
        <v>161</v>
      </c>
      <c r="C43" s="75"/>
      <c r="D43" s="75"/>
      <c r="E43" s="75"/>
      <c r="F43" s="84">
        <v>6894.94</v>
      </c>
      <c r="G43" s="85">
        <v>0.33510000000000001</v>
      </c>
      <c r="H43" s="64"/>
      <c r="I43" s="65"/>
    </row>
    <row r="44" spans="1:9" ht="12.95" customHeight="1">
      <c r="A44" s="53"/>
      <c r="B44" s="66" t="s">
        <v>365</v>
      </c>
      <c r="C44" s="75"/>
      <c r="D44" s="75"/>
      <c r="E44" s="75"/>
      <c r="F44" s="53"/>
      <c r="G44" s="76"/>
      <c r="H44" s="76"/>
      <c r="I44" s="69"/>
    </row>
    <row r="45" spans="1:9" ht="12.95" customHeight="1">
      <c r="A45" s="77" t="s">
        <v>804</v>
      </c>
      <c r="B45" s="78" t="s">
        <v>805</v>
      </c>
      <c r="C45" s="75" t="s">
        <v>806</v>
      </c>
      <c r="D45" s="75" t="s">
        <v>355</v>
      </c>
      <c r="E45" s="79">
        <v>2000000</v>
      </c>
      <c r="F45" s="80">
        <v>1991.97</v>
      </c>
      <c r="G45" s="81">
        <v>9.6799999999999997E-2</v>
      </c>
      <c r="H45" s="82">
        <v>6.6903000000000004E-2</v>
      </c>
      <c r="I45" s="83" t="s">
        <v>170</v>
      </c>
    </row>
    <row r="46" spans="1:9" ht="12.95" customHeight="1">
      <c r="A46" s="77" t="s">
        <v>366</v>
      </c>
      <c r="B46" s="78" t="s">
        <v>367</v>
      </c>
      <c r="C46" s="75" t="s">
        <v>368</v>
      </c>
      <c r="D46" s="75" t="s">
        <v>355</v>
      </c>
      <c r="E46" s="79">
        <v>1500000</v>
      </c>
      <c r="F46" s="80">
        <v>1494.21</v>
      </c>
      <c r="G46" s="81">
        <v>7.2599999999999998E-2</v>
      </c>
      <c r="H46" s="82">
        <v>6.7349999999999993E-2</v>
      </c>
      <c r="I46" s="83" t="s">
        <v>170</v>
      </c>
    </row>
    <row r="47" spans="1:9" ht="12.95" customHeight="1">
      <c r="A47" s="77" t="s">
        <v>807</v>
      </c>
      <c r="B47" s="78" t="s">
        <v>808</v>
      </c>
      <c r="C47" s="75" t="s">
        <v>809</v>
      </c>
      <c r="D47" s="75" t="s">
        <v>810</v>
      </c>
      <c r="E47" s="79">
        <v>1100000</v>
      </c>
      <c r="F47" s="80">
        <v>1088.8900000000001</v>
      </c>
      <c r="G47" s="81">
        <v>5.2900000000000003E-2</v>
      </c>
      <c r="H47" s="82">
        <v>6.5350000000000005E-2</v>
      </c>
      <c r="I47" s="83" t="s">
        <v>170</v>
      </c>
    </row>
    <row r="48" spans="1:9" ht="12.95" customHeight="1">
      <c r="A48" s="53"/>
      <c r="B48" s="66" t="s">
        <v>161</v>
      </c>
      <c r="C48" s="75"/>
      <c r="D48" s="75"/>
      <c r="E48" s="75"/>
      <c r="F48" s="84">
        <v>4575.07</v>
      </c>
      <c r="G48" s="85">
        <v>0.2223</v>
      </c>
      <c r="H48" s="64"/>
      <c r="I48" s="65"/>
    </row>
    <row r="49" spans="1:9" ht="12.95" customHeight="1">
      <c r="A49" s="53"/>
      <c r="B49" s="66" t="s">
        <v>369</v>
      </c>
      <c r="C49" s="75"/>
      <c r="D49" s="75"/>
      <c r="E49" s="75"/>
      <c r="F49" s="53"/>
      <c r="G49" s="76"/>
      <c r="H49" s="76"/>
      <c r="I49" s="69"/>
    </row>
    <row r="50" spans="1:9" ht="12.95" customHeight="1">
      <c r="A50" s="77" t="s">
        <v>370</v>
      </c>
      <c r="B50" s="78" t="s">
        <v>371</v>
      </c>
      <c r="C50" s="75" t="s">
        <v>372</v>
      </c>
      <c r="D50" s="75" t="s">
        <v>347</v>
      </c>
      <c r="E50" s="79">
        <v>1500000</v>
      </c>
      <c r="F50" s="80">
        <v>1489.95</v>
      </c>
      <c r="G50" s="81">
        <v>7.2400000000000006E-2</v>
      </c>
      <c r="H50" s="82">
        <v>5.8599999999999999E-2</v>
      </c>
      <c r="I50" s="83"/>
    </row>
    <row r="51" spans="1:9" ht="12.95" customHeight="1">
      <c r="A51" s="77" t="s">
        <v>1178</v>
      </c>
      <c r="B51" s="78" t="s">
        <v>1179</v>
      </c>
      <c r="C51" s="75" t="s">
        <v>1180</v>
      </c>
      <c r="D51" s="75" t="s">
        <v>347</v>
      </c>
      <c r="E51" s="79">
        <v>700000</v>
      </c>
      <c r="F51" s="80">
        <v>694.53</v>
      </c>
      <c r="G51" s="81">
        <v>3.3799999999999997E-2</v>
      </c>
      <c r="H51" s="82">
        <v>5.8717999999999999E-2</v>
      </c>
      <c r="I51" s="83"/>
    </row>
    <row r="52" spans="1:9" ht="12.95" customHeight="1">
      <c r="A52" s="53"/>
      <c r="B52" s="66" t="s">
        <v>161</v>
      </c>
      <c r="C52" s="75"/>
      <c r="D52" s="75"/>
      <c r="E52" s="75"/>
      <c r="F52" s="84">
        <v>2184.48</v>
      </c>
      <c r="G52" s="85">
        <v>0.1062</v>
      </c>
      <c r="H52" s="64"/>
      <c r="I52" s="65"/>
    </row>
    <row r="53" spans="1:9" ht="12.95" customHeight="1">
      <c r="A53" s="53"/>
      <c r="B53" s="70" t="s">
        <v>373</v>
      </c>
      <c r="C53" s="63"/>
      <c r="D53" s="63"/>
      <c r="E53" s="63"/>
      <c r="F53" s="64" t="s">
        <v>163</v>
      </c>
      <c r="G53" s="64" t="s">
        <v>163</v>
      </c>
      <c r="H53" s="64"/>
      <c r="I53" s="65"/>
    </row>
    <row r="54" spans="1:9" ht="12.95" customHeight="1">
      <c r="A54" s="53"/>
      <c r="B54" s="66" t="s">
        <v>161</v>
      </c>
      <c r="C54" s="67"/>
      <c r="D54" s="67"/>
      <c r="E54" s="67"/>
      <c r="F54" s="68"/>
      <c r="G54" s="68"/>
      <c r="H54" s="68"/>
      <c r="I54" s="69"/>
    </row>
    <row r="55" spans="1:9" ht="12.95" customHeight="1">
      <c r="A55" s="53"/>
      <c r="B55" s="70" t="s">
        <v>374</v>
      </c>
      <c r="C55" s="71"/>
      <c r="D55" s="71"/>
      <c r="E55" s="71"/>
      <c r="F55" s="72" t="s">
        <v>163</v>
      </c>
      <c r="G55" s="72" t="s">
        <v>163</v>
      </c>
      <c r="H55" s="72"/>
      <c r="I55" s="65"/>
    </row>
    <row r="56" spans="1:9" ht="12.95" customHeight="1">
      <c r="A56" s="53"/>
      <c r="B56" s="66" t="s">
        <v>161</v>
      </c>
      <c r="C56" s="67"/>
      <c r="D56" s="67"/>
      <c r="E56" s="67"/>
      <c r="F56" s="68"/>
      <c r="G56" s="68"/>
      <c r="H56" s="68"/>
      <c r="I56" s="69"/>
    </row>
    <row r="57" spans="1:9" ht="12.95" customHeight="1">
      <c r="A57" s="53"/>
      <c r="B57" s="70" t="s">
        <v>164</v>
      </c>
      <c r="C57" s="71"/>
      <c r="D57" s="63"/>
      <c r="E57" s="71"/>
      <c r="F57" s="84">
        <v>13654.49</v>
      </c>
      <c r="G57" s="85">
        <v>0.66359999999999997</v>
      </c>
      <c r="H57" s="64"/>
      <c r="I57" s="65"/>
    </row>
    <row r="58" spans="1:9" ht="12.95" customHeight="1">
      <c r="A58" s="53"/>
      <c r="B58" s="66" t="s">
        <v>165</v>
      </c>
      <c r="C58" s="75"/>
      <c r="D58" s="75"/>
      <c r="E58" s="75"/>
      <c r="F58" s="75"/>
      <c r="G58" s="75"/>
      <c r="H58" s="76"/>
      <c r="I58" s="69"/>
    </row>
    <row r="59" spans="1:9" ht="12.95" customHeight="1">
      <c r="A59" s="53"/>
      <c r="B59" s="66" t="s">
        <v>607</v>
      </c>
      <c r="C59" s="75"/>
      <c r="D59" s="75"/>
      <c r="E59" s="75"/>
      <c r="F59" s="53"/>
      <c r="G59" s="76"/>
      <c r="H59" s="76"/>
      <c r="I59" s="69"/>
    </row>
    <row r="60" spans="1:9" ht="12.95" customHeight="1">
      <c r="A60" s="77" t="s">
        <v>608</v>
      </c>
      <c r="B60" s="78" t="s">
        <v>607</v>
      </c>
      <c r="C60" s="75" t="s">
        <v>609</v>
      </c>
      <c r="D60" s="75"/>
      <c r="E60" s="79">
        <v>560.88599999999997</v>
      </c>
      <c r="F60" s="80">
        <v>62.36</v>
      </c>
      <c r="G60" s="81">
        <v>3.0000000000000001E-3</v>
      </c>
      <c r="H60" s="82"/>
      <c r="I60" s="83" t="s">
        <v>170</v>
      </c>
    </row>
    <row r="61" spans="1:9" ht="12.95" customHeight="1">
      <c r="A61" s="53"/>
      <c r="B61" s="66" t="s">
        <v>161</v>
      </c>
      <c r="C61" s="75"/>
      <c r="D61" s="75"/>
      <c r="E61" s="75"/>
      <c r="F61" s="84">
        <v>62.36</v>
      </c>
      <c r="G61" s="85">
        <v>3.0000000000000001E-3</v>
      </c>
      <c r="H61" s="64"/>
      <c r="I61" s="65"/>
    </row>
    <row r="62" spans="1:9" ht="12.95" customHeight="1">
      <c r="A62" s="53"/>
      <c r="B62" s="70" t="s">
        <v>166</v>
      </c>
      <c r="C62" s="63"/>
      <c r="D62" s="63"/>
      <c r="E62" s="63"/>
      <c r="F62" s="64" t="s">
        <v>163</v>
      </c>
      <c r="G62" s="64" t="s">
        <v>163</v>
      </c>
      <c r="H62" s="64"/>
      <c r="I62" s="65"/>
    </row>
    <row r="63" spans="1:9" ht="12.95" customHeight="1">
      <c r="A63" s="53"/>
      <c r="B63" s="66" t="s">
        <v>161</v>
      </c>
      <c r="C63" s="67"/>
      <c r="D63" s="67"/>
      <c r="E63" s="67"/>
      <c r="F63" s="68"/>
      <c r="G63" s="68"/>
      <c r="H63" s="68"/>
      <c r="I63" s="69"/>
    </row>
    <row r="64" spans="1:9" ht="12.95" customHeight="1">
      <c r="A64" s="53"/>
      <c r="B64" s="70" t="s">
        <v>171</v>
      </c>
      <c r="C64" s="63"/>
      <c r="D64" s="63"/>
      <c r="E64" s="63"/>
      <c r="F64" s="64" t="s">
        <v>163</v>
      </c>
      <c r="G64" s="64" t="s">
        <v>163</v>
      </c>
      <c r="H64" s="64"/>
      <c r="I64" s="65"/>
    </row>
    <row r="65" spans="1:9" ht="12.95" customHeight="1">
      <c r="A65" s="53"/>
      <c r="B65" s="66" t="s">
        <v>161</v>
      </c>
      <c r="C65" s="67"/>
      <c r="D65" s="67"/>
      <c r="E65" s="67"/>
      <c r="F65" s="68"/>
      <c r="G65" s="68"/>
      <c r="H65" s="68"/>
      <c r="I65" s="69"/>
    </row>
    <row r="66" spans="1:9" ht="12.95" customHeight="1">
      <c r="A66" s="53"/>
      <c r="B66" s="70" t="s">
        <v>172</v>
      </c>
      <c r="C66" s="63"/>
      <c r="D66" s="63"/>
      <c r="E66" s="63"/>
      <c r="F66" s="64" t="s">
        <v>163</v>
      </c>
      <c r="G66" s="64" t="s">
        <v>163</v>
      </c>
      <c r="H66" s="64"/>
      <c r="I66" s="65"/>
    </row>
    <row r="67" spans="1:9" ht="12.95" customHeight="1">
      <c r="A67" s="53"/>
      <c r="B67" s="66" t="s">
        <v>161</v>
      </c>
      <c r="C67" s="67"/>
      <c r="D67" s="67"/>
      <c r="E67" s="67"/>
      <c r="F67" s="68"/>
      <c r="G67" s="68"/>
      <c r="H67" s="68"/>
      <c r="I67" s="69"/>
    </row>
    <row r="68" spans="1:9" ht="12.95" customHeight="1">
      <c r="A68" s="53"/>
      <c r="B68" s="70" t="s">
        <v>173</v>
      </c>
      <c r="C68" s="63"/>
      <c r="D68" s="63"/>
      <c r="E68" s="63"/>
      <c r="F68" s="64" t="s">
        <v>163</v>
      </c>
      <c r="G68" s="64" t="s">
        <v>163</v>
      </c>
      <c r="H68" s="64"/>
      <c r="I68" s="65"/>
    </row>
    <row r="69" spans="1:9" ht="12.95" customHeight="1">
      <c r="A69" s="53"/>
      <c r="B69" s="66" t="s">
        <v>161</v>
      </c>
      <c r="C69" s="67"/>
      <c r="D69" s="67"/>
      <c r="E69" s="67"/>
      <c r="F69" s="68"/>
      <c r="G69" s="68"/>
      <c r="H69" s="68"/>
      <c r="I69" s="69"/>
    </row>
    <row r="70" spans="1:9" ht="12.95" customHeight="1">
      <c r="A70" s="53"/>
      <c r="B70" s="70" t="s">
        <v>174</v>
      </c>
      <c r="C70" s="63"/>
      <c r="D70" s="63"/>
      <c r="E70" s="63"/>
      <c r="F70" s="64" t="s">
        <v>163</v>
      </c>
      <c r="G70" s="64" t="s">
        <v>163</v>
      </c>
      <c r="H70" s="64"/>
      <c r="I70" s="65"/>
    </row>
    <row r="71" spans="1:9" ht="12.95" customHeight="1">
      <c r="A71" s="53"/>
      <c r="B71" s="66" t="s">
        <v>161</v>
      </c>
      <c r="C71" s="67"/>
      <c r="D71" s="67"/>
      <c r="E71" s="67"/>
      <c r="F71" s="68"/>
      <c r="G71" s="68"/>
      <c r="H71" s="68"/>
      <c r="I71" s="69"/>
    </row>
    <row r="72" spans="1:9" ht="12.95" customHeight="1">
      <c r="A72" s="53"/>
      <c r="B72" s="70" t="s">
        <v>164</v>
      </c>
      <c r="C72" s="71"/>
      <c r="D72" s="63"/>
      <c r="E72" s="71"/>
      <c r="F72" s="84">
        <v>62.36</v>
      </c>
      <c r="G72" s="85">
        <v>3.0000000000000001E-3</v>
      </c>
      <c r="H72" s="64"/>
      <c r="I72" s="65"/>
    </row>
    <row r="73" spans="1:9" ht="12.95" customHeight="1">
      <c r="A73" s="53"/>
      <c r="B73" s="66" t="s">
        <v>175</v>
      </c>
      <c r="C73" s="75"/>
      <c r="D73" s="75"/>
      <c r="E73" s="75"/>
      <c r="F73" s="75"/>
      <c r="G73" s="75"/>
      <c r="H73" s="76"/>
      <c r="I73" s="69"/>
    </row>
    <row r="74" spans="1:9" ht="12.95" customHeight="1">
      <c r="A74" s="77" t="s">
        <v>176</v>
      </c>
      <c r="B74" s="78" t="s">
        <v>177</v>
      </c>
      <c r="C74" s="75"/>
      <c r="D74" s="75"/>
      <c r="E74" s="79"/>
      <c r="F74" s="80">
        <v>554.91</v>
      </c>
      <c r="G74" s="81">
        <v>2.7E-2</v>
      </c>
      <c r="H74" s="82"/>
      <c r="I74" s="83"/>
    </row>
    <row r="75" spans="1:9" ht="12.95" customHeight="1">
      <c r="A75" s="53"/>
      <c r="B75" s="66" t="s">
        <v>161</v>
      </c>
      <c r="C75" s="75"/>
      <c r="D75" s="75"/>
      <c r="E75" s="75"/>
      <c r="F75" s="84">
        <v>554.91</v>
      </c>
      <c r="G75" s="85">
        <v>2.7E-2</v>
      </c>
      <c r="H75" s="64"/>
      <c r="I75" s="65"/>
    </row>
    <row r="76" spans="1:9" ht="12.95" customHeight="1">
      <c r="A76" s="53"/>
      <c r="B76" s="70" t="s">
        <v>164</v>
      </c>
      <c r="C76" s="71"/>
      <c r="D76" s="63"/>
      <c r="E76" s="71"/>
      <c r="F76" s="84">
        <v>554.91</v>
      </c>
      <c r="G76" s="85">
        <v>2.7E-2</v>
      </c>
      <c r="H76" s="64"/>
      <c r="I76" s="65"/>
    </row>
    <row r="77" spans="1:9" ht="12.95" customHeight="1">
      <c r="A77" s="53"/>
      <c r="B77" s="70" t="s">
        <v>172</v>
      </c>
      <c r="C77" s="63"/>
      <c r="D77" s="63"/>
      <c r="E77" s="63"/>
      <c r="F77" s="64" t="s">
        <v>163</v>
      </c>
      <c r="G77" s="64" t="s">
        <v>163</v>
      </c>
      <c r="H77" s="64"/>
      <c r="I77" s="65"/>
    </row>
    <row r="78" spans="1:9" ht="12.95" customHeight="1">
      <c r="A78" s="53"/>
      <c r="B78" s="66"/>
      <c r="C78" s="67"/>
      <c r="D78" s="67"/>
      <c r="E78" s="67"/>
      <c r="F78" s="68"/>
      <c r="G78" s="68"/>
      <c r="H78" s="68"/>
      <c r="I78" s="69"/>
    </row>
    <row r="79" spans="1:9" ht="12.95" customHeight="1">
      <c r="A79" s="53"/>
      <c r="B79" s="70" t="s">
        <v>164</v>
      </c>
      <c r="C79" s="71"/>
      <c r="D79" s="71"/>
      <c r="E79" s="71"/>
      <c r="F79" s="72" t="s">
        <v>163</v>
      </c>
      <c r="G79" s="72" t="s">
        <v>163</v>
      </c>
      <c r="H79" s="72"/>
      <c r="I79" s="65"/>
    </row>
    <row r="80" spans="1:9" ht="12.95" customHeight="1">
      <c r="A80" s="53"/>
      <c r="B80" s="70" t="s">
        <v>189</v>
      </c>
      <c r="C80" s="87"/>
      <c r="D80" s="63"/>
      <c r="E80" s="71"/>
      <c r="F80" s="88">
        <v>-184.1</v>
      </c>
      <c r="G80" s="85">
        <v>-8.8000000000000005E-3</v>
      </c>
      <c r="H80" s="64"/>
      <c r="I80" s="65"/>
    </row>
    <row r="81" spans="1:9" ht="12.95" customHeight="1" thickBot="1">
      <c r="A81" s="53"/>
      <c r="B81" s="89" t="s">
        <v>190</v>
      </c>
      <c r="C81" s="90"/>
      <c r="D81" s="90"/>
      <c r="E81" s="90"/>
      <c r="F81" s="91">
        <v>20572.84</v>
      </c>
      <c r="G81" s="92">
        <v>1</v>
      </c>
      <c r="H81" s="93"/>
      <c r="I81" s="94"/>
    </row>
    <row r="82" spans="1:9" ht="12.95" customHeight="1">
      <c r="A82" s="53"/>
      <c r="B82" s="157"/>
      <c r="C82" s="157"/>
      <c r="D82" s="157"/>
      <c r="E82" s="157"/>
      <c r="F82" s="157"/>
      <c r="G82" s="157"/>
      <c r="H82" s="157"/>
      <c r="I82" s="157"/>
    </row>
    <row r="83" spans="1:9" ht="12.95" customHeight="1">
      <c r="A83" s="53"/>
      <c r="B83" s="158"/>
      <c r="C83" s="158"/>
      <c r="D83" s="158"/>
      <c r="E83" s="158"/>
      <c r="F83" s="158"/>
      <c r="G83" s="158"/>
      <c r="H83" s="158"/>
      <c r="I83" s="158"/>
    </row>
    <row r="84" spans="1:9" ht="12.95" customHeight="1">
      <c r="A84" s="53"/>
      <c r="B84" s="158" t="s">
        <v>196</v>
      </c>
      <c r="C84" s="158"/>
      <c r="D84" s="158"/>
      <c r="E84" s="158"/>
      <c r="F84" s="158"/>
      <c r="G84" s="158"/>
      <c r="H84" s="158"/>
      <c r="I84" s="158"/>
    </row>
    <row r="85" spans="1:9" ht="12.95" customHeight="1">
      <c r="A85" s="53"/>
      <c r="B85" s="157" t="s">
        <v>197</v>
      </c>
      <c r="C85" s="157"/>
      <c r="D85" s="157"/>
      <c r="E85" s="157"/>
      <c r="F85" s="157"/>
      <c r="G85" s="157"/>
      <c r="H85" s="157"/>
      <c r="I85" s="157"/>
    </row>
    <row r="86" spans="1:9" ht="12.95" customHeight="1">
      <c r="A86" s="53"/>
      <c r="B86" s="157" t="s">
        <v>198</v>
      </c>
      <c r="C86" s="157"/>
      <c r="D86" s="157"/>
      <c r="E86" s="157"/>
      <c r="F86" s="157"/>
      <c r="G86" s="157"/>
      <c r="H86" s="157"/>
      <c r="I86" s="157"/>
    </row>
    <row r="87" spans="1:9" ht="12.95" customHeight="1">
      <c r="A87" s="53"/>
      <c r="B87" s="157" t="s">
        <v>199</v>
      </c>
      <c r="C87" s="157"/>
      <c r="D87" s="157"/>
      <c r="E87" s="157"/>
      <c r="F87" s="157"/>
      <c r="G87" s="157"/>
      <c r="H87" s="157"/>
      <c r="I87" s="157"/>
    </row>
    <row r="88" spans="1:9" ht="12.95" customHeight="1">
      <c r="A88" s="53"/>
      <c r="B88" s="157" t="s">
        <v>200</v>
      </c>
      <c r="C88" s="157"/>
      <c r="D88" s="157"/>
      <c r="E88" s="157"/>
      <c r="F88" s="157"/>
      <c r="G88" s="157"/>
      <c r="H88" s="157"/>
      <c r="I88" s="157"/>
    </row>
    <row r="89" spans="1:9" ht="12.95" customHeight="1">
      <c r="A89" s="53"/>
      <c r="B89" s="157" t="s">
        <v>201</v>
      </c>
      <c r="C89" s="157"/>
      <c r="D89" s="157"/>
      <c r="E89" s="157"/>
      <c r="F89" s="157"/>
      <c r="G89" s="157"/>
      <c r="H89" s="157"/>
      <c r="I89" s="157"/>
    </row>
    <row r="90" spans="1:9" ht="12.95" customHeight="1">
      <c r="A90" s="53"/>
      <c r="B90" s="157" t="s">
        <v>202</v>
      </c>
      <c r="C90" s="157"/>
      <c r="D90" s="157"/>
      <c r="E90" s="157"/>
      <c r="F90" s="157"/>
      <c r="G90" s="157"/>
      <c r="H90" s="157"/>
      <c r="I90" s="157"/>
    </row>
    <row r="92" spans="1:9" ht="89.25">
      <c r="B92" s="124" t="s">
        <v>1251</v>
      </c>
    </row>
    <row r="93" spans="1:9">
      <c r="B93"/>
    </row>
    <row r="94" spans="1:9">
      <c r="B94"/>
    </row>
    <row r="95" spans="1:9">
      <c r="B95"/>
    </row>
    <row r="96" spans="1:9">
      <c r="B96"/>
    </row>
    <row r="97" spans="2:2">
      <c r="B97"/>
    </row>
    <row r="98" spans="2:2">
      <c r="B98"/>
    </row>
    <row r="99" spans="2:2">
      <c r="B99"/>
    </row>
    <row r="100" spans="2:2">
      <c r="B100"/>
    </row>
    <row r="101" spans="2:2">
      <c r="B101"/>
    </row>
    <row r="102" spans="2:2">
      <c r="B102" s="147" t="s">
        <v>1212</v>
      </c>
    </row>
    <row r="103" spans="2:2">
      <c r="B103" s="148" t="s">
        <v>1252</v>
      </c>
    </row>
    <row r="104" spans="2:2" ht="15.75">
      <c r="B104" s="99" t="s">
        <v>1214</v>
      </c>
    </row>
    <row r="105" spans="2:2">
      <c r="B105"/>
    </row>
    <row r="106" spans="2:2">
      <c r="B106"/>
    </row>
    <row r="107" spans="2:2">
      <c r="B107"/>
    </row>
    <row r="108" spans="2:2">
      <c r="B108"/>
    </row>
    <row r="109" spans="2:2">
      <c r="B109"/>
    </row>
    <row r="110" spans="2:2">
      <c r="B110"/>
    </row>
    <row r="111" spans="2:2">
      <c r="B111"/>
    </row>
    <row r="112" spans="2:2">
      <c r="B112"/>
    </row>
    <row r="113" spans="2:2">
      <c r="B113"/>
    </row>
    <row r="114" spans="2:2">
      <c r="B114" s="149" t="s">
        <v>1224</v>
      </c>
    </row>
    <row r="115" spans="2:2">
      <c r="B115"/>
    </row>
    <row r="116" spans="2:2">
      <c r="B116"/>
    </row>
    <row r="117" spans="2:2">
      <c r="B117"/>
    </row>
    <row r="118" spans="2:2">
      <c r="B118"/>
    </row>
    <row r="119" spans="2:2">
      <c r="B119"/>
    </row>
    <row r="120" spans="2:2">
      <c r="B120"/>
    </row>
    <row r="121" spans="2:2">
      <c r="B121"/>
    </row>
    <row r="122" spans="2:2">
      <c r="B122"/>
    </row>
    <row r="123" spans="2:2">
      <c r="B123"/>
    </row>
    <row r="124" spans="2:2">
      <c r="B124"/>
    </row>
    <row r="125" spans="2:2">
      <c r="B125"/>
    </row>
    <row r="126" spans="2:2">
      <c r="B126" s="150" t="s">
        <v>1253</v>
      </c>
    </row>
  </sheetData>
  <mergeCells count="9">
    <mergeCell ref="B88:I88"/>
    <mergeCell ref="B89:I89"/>
    <mergeCell ref="B90:I90"/>
    <mergeCell ref="B82:I82"/>
    <mergeCell ref="B83:I83"/>
    <mergeCell ref="B84:I84"/>
    <mergeCell ref="B85:I85"/>
    <mergeCell ref="B86:I86"/>
    <mergeCell ref="B87:I87"/>
  </mergeCells>
  <hyperlinks>
    <hyperlink ref="A1" location="ITIUSDF" display="ITIUSDF" xr:uid="{34CCE192-96DF-4008-A964-F2830C6A921A}"/>
    <hyperlink ref="B3" location="ITIUltraShortDurationFund" display="ITI Ultra Short Duration Fund" xr:uid="{4270665B-59AB-45F1-8744-1145D4A1AA05}"/>
  </hyperlinks>
  <pageMargins left="0" right="0" top="0" bottom="0" header="0" footer="0"/>
  <pageSetup orientation="landscape"/>
  <headerFooter>
    <oddFooter xml:space="preserve">&amp;C_x000D_&amp;1#&amp;"Calibri"&amp;10&amp;K000000  </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heetPr>
  <dimension ref="A1:I143"/>
  <sheetViews>
    <sheetView workbookViewId="0">
      <selection activeCell="B5" sqref="B5"/>
    </sheetView>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3</v>
      </c>
      <c r="B1" s="3"/>
      <c r="C1" s="4"/>
      <c r="D1" s="4"/>
      <c r="E1" s="4"/>
      <c r="F1" s="4"/>
      <c r="G1" s="4"/>
      <c r="H1" s="4"/>
      <c r="I1" s="4"/>
    </row>
    <row r="2" spans="1:9" ht="26.1" customHeight="1">
      <c r="A2" s="4"/>
      <c r="B2" s="5" t="s">
        <v>41</v>
      </c>
      <c r="C2" s="4"/>
      <c r="D2" s="4"/>
      <c r="E2" s="4"/>
      <c r="F2" s="4"/>
      <c r="G2" s="4"/>
      <c r="H2" s="4"/>
      <c r="I2" s="4"/>
    </row>
    <row r="3" spans="1:9" ht="12.95" customHeight="1">
      <c r="A3" s="4"/>
      <c r="B3" s="3" t="s">
        <v>4</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54</v>
      </c>
      <c r="B9" s="18" t="s">
        <v>55</v>
      </c>
      <c r="C9" s="14" t="s">
        <v>56</v>
      </c>
      <c r="D9" s="14" t="s">
        <v>57</v>
      </c>
      <c r="E9" s="19">
        <v>67000</v>
      </c>
      <c r="F9" s="20">
        <v>281.47000000000003</v>
      </c>
      <c r="G9" s="21">
        <v>5.7000000000000002E-2</v>
      </c>
      <c r="H9" s="22"/>
      <c r="I9" s="23"/>
    </row>
    <row r="10" spans="1:9" ht="12.95" customHeight="1">
      <c r="A10" s="17" t="s">
        <v>58</v>
      </c>
      <c r="B10" s="18" t="s">
        <v>59</v>
      </c>
      <c r="C10" s="14" t="s">
        <v>60</v>
      </c>
      <c r="D10" s="14" t="s">
        <v>61</v>
      </c>
      <c r="E10" s="19">
        <v>51300</v>
      </c>
      <c r="F10" s="20">
        <v>276.87</v>
      </c>
      <c r="G10" s="21">
        <v>5.6000000000000001E-2</v>
      </c>
      <c r="H10" s="22"/>
      <c r="I10" s="23"/>
    </row>
    <row r="11" spans="1:9" ht="12.95" customHeight="1">
      <c r="A11" s="17" t="s">
        <v>62</v>
      </c>
      <c r="B11" s="18" t="s">
        <v>63</v>
      </c>
      <c r="C11" s="14" t="s">
        <v>64</v>
      </c>
      <c r="D11" s="14" t="s">
        <v>65</v>
      </c>
      <c r="E11" s="19">
        <v>4000</v>
      </c>
      <c r="F11" s="20">
        <v>245.12</v>
      </c>
      <c r="G11" s="21">
        <v>4.9599999999999998E-2</v>
      </c>
      <c r="H11" s="22"/>
      <c r="I11" s="23"/>
    </row>
    <row r="12" spans="1:9" ht="12.95" customHeight="1">
      <c r="A12" s="17" t="s">
        <v>66</v>
      </c>
      <c r="B12" s="18" t="s">
        <v>67</v>
      </c>
      <c r="C12" s="14" t="s">
        <v>68</v>
      </c>
      <c r="D12" s="14" t="s">
        <v>69</v>
      </c>
      <c r="E12" s="19">
        <v>27950</v>
      </c>
      <c r="F12" s="20">
        <v>241.7</v>
      </c>
      <c r="G12" s="21">
        <v>4.8899999999999999E-2</v>
      </c>
      <c r="H12" s="22"/>
      <c r="I12" s="23"/>
    </row>
    <row r="13" spans="1:9" ht="12.95" customHeight="1">
      <c r="A13" s="17" t="s">
        <v>70</v>
      </c>
      <c r="B13" s="18" t="s">
        <v>71</v>
      </c>
      <c r="C13" s="14" t="s">
        <v>72</v>
      </c>
      <c r="D13" s="14" t="s">
        <v>57</v>
      </c>
      <c r="E13" s="19">
        <v>49400</v>
      </c>
      <c r="F13" s="20">
        <v>201.26</v>
      </c>
      <c r="G13" s="21">
        <v>4.07E-2</v>
      </c>
      <c r="H13" s="22"/>
      <c r="I13" s="23"/>
    </row>
    <row r="14" spans="1:9" ht="12.95" customHeight="1">
      <c r="A14" s="17" t="s">
        <v>73</v>
      </c>
      <c r="B14" s="18" t="s">
        <v>74</v>
      </c>
      <c r="C14" s="14" t="s">
        <v>75</v>
      </c>
      <c r="D14" s="14" t="s">
        <v>76</v>
      </c>
      <c r="E14" s="19">
        <v>44850</v>
      </c>
      <c r="F14" s="20">
        <v>188.01</v>
      </c>
      <c r="G14" s="21">
        <v>3.8100000000000002E-2</v>
      </c>
      <c r="H14" s="22"/>
      <c r="I14" s="23"/>
    </row>
    <row r="15" spans="1:9" ht="12.95" customHeight="1">
      <c r="A15" s="17" t="s">
        <v>77</v>
      </c>
      <c r="B15" s="18" t="s">
        <v>78</v>
      </c>
      <c r="C15" s="14" t="s">
        <v>79</v>
      </c>
      <c r="D15" s="14" t="s">
        <v>80</v>
      </c>
      <c r="E15" s="19">
        <v>12800</v>
      </c>
      <c r="F15" s="20">
        <v>155.71</v>
      </c>
      <c r="G15" s="21">
        <v>3.15E-2</v>
      </c>
      <c r="H15" s="22"/>
      <c r="I15" s="23"/>
    </row>
    <row r="16" spans="1:9" ht="12.95" customHeight="1">
      <c r="A16" s="17" t="s">
        <v>81</v>
      </c>
      <c r="B16" s="18" t="s">
        <v>82</v>
      </c>
      <c r="C16" s="14" t="s">
        <v>83</v>
      </c>
      <c r="D16" s="14" t="s">
        <v>84</v>
      </c>
      <c r="E16" s="19">
        <v>128000</v>
      </c>
      <c r="F16" s="20">
        <v>145.55000000000001</v>
      </c>
      <c r="G16" s="21">
        <v>2.9499999999999998E-2</v>
      </c>
      <c r="H16" s="22"/>
      <c r="I16" s="23"/>
    </row>
    <row r="17" spans="1:9" ht="12.95" customHeight="1">
      <c r="A17" s="17" t="s">
        <v>85</v>
      </c>
      <c r="B17" s="18" t="s">
        <v>86</v>
      </c>
      <c r="C17" s="14" t="s">
        <v>87</v>
      </c>
      <c r="D17" s="14" t="s">
        <v>88</v>
      </c>
      <c r="E17" s="19">
        <v>30000</v>
      </c>
      <c r="F17" s="20">
        <v>143.76</v>
      </c>
      <c r="G17" s="21">
        <v>2.9100000000000001E-2</v>
      </c>
      <c r="H17" s="22"/>
      <c r="I17" s="23"/>
    </row>
    <row r="18" spans="1:9" ht="12.95" customHeight="1">
      <c r="A18" s="17" t="s">
        <v>89</v>
      </c>
      <c r="B18" s="18" t="s">
        <v>90</v>
      </c>
      <c r="C18" s="14" t="s">
        <v>91</v>
      </c>
      <c r="D18" s="14" t="s">
        <v>92</v>
      </c>
      <c r="E18" s="19">
        <v>34000</v>
      </c>
      <c r="F18" s="20">
        <v>138.79</v>
      </c>
      <c r="G18" s="21">
        <v>2.81E-2</v>
      </c>
      <c r="H18" s="22"/>
      <c r="I18" s="23"/>
    </row>
    <row r="19" spans="1:9" ht="12.95" customHeight="1">
      <c r="A19" s="17" t="s">
        <v>93</v>
      </c>
      <c r="B19" s="18" t="s">
        <v>94</v>
      </c>
      <c r="C19" s="14" t="s">
        <v>95</v>
      </c>
      <c r="D19" s="14" t="s">
        <v>96</v>
      </c>
      <c r="E19" s="19">
        <v>14000</v>
      </c>
      <c r="F19" s="20">
        <v>117.38</v>
      </c>
      <c r="G19" s="21">
        <v>2.3800000000000002E-2</v>
      </c>
      <c r="H19" s="22"/>
      <c r="I19" s="23"/>
    </row>
    <row r="20" spans="1:9" ht="12.95" customHeight="1">
      <c r="A20" s="17" t="s">
        <v>97</v>
      </c>
      <c r="B20" s="18" t="s">
        <v>98</v>
      </c>
      <c r="C20" s="14" t="s">
        <v>99</v>
      </c>
      <c r="D20" s="14" t="s">
        <v>96</v>
      </c>
      <c r="E20" s="19">
        <v>180000</v>
      </c>
      <c r="F20" s="20">
        <v>116.8</v>
      </c>
      <c r="G20" s="21">
        <v>2.3599999999999999E-2</v>
      </c>
      <c r="H20" s="22"/>
      <c r="I20" s="23"/>
    </row>
    <row r="21" spans="1:9" ht="12.95" customHeight="1">
      <c r="A21" s="17" t="s">
        <v>100</v>
      </c>
      <c r="B21" s="18" t="s">
        <v>101</v>
      </c>
      <c r="C21" s="14" t="s">
        <v>102</v>
      </c>
      <c r="D21" s="14" t="s">
        <v>103</v>
      </c>
      <c r="E21" s="19">
        <v>30375</v>
      </c>
      <c r="F21" s="20">
        <v>115.03</v>
      </c>
      <c r="G21" s="21">
        <v>2.3300000000000001E-2</v>
      </c>
      <c r="H21" s="22"/>
      <c r="I21" s="23"/>
    </row>
    <row r="22" spans="1:9" ht="12.95" customHeight="1">
      <c r="A22" s="17" t="s">
        <v>104</v>
      </c>
      <c r="B22" s="18" t="s">
        <v>105</v>
      </c>
      <c r="C22" s="14" t="s">
        <v>106</v>
      </c>
      <c r="D22" s="14" t="s">
        <v>107</v>
      </c>
      <c r="E22" s="19">
        <v>5100</v>
      </c>
      <c r="F22" s="20">
        <v>106.88</v>
      </c>
      <c r="G22" s="21">
        <v>2.1600000000000001E-2</v>
      </c>
      <c r="H22" s="22"/>
      <c r="I22" s="23"/>
    </row>
    <row r="23" spans="1:9" ht="12.95" customHeight="1">
      <c r="A23" s="17" t="s">
        <v>108</v>
      </c>
      <c r="B23" s="18" t="s">
        <v>109</v>
      </c>
      <c r="C23" s="14" t="s">
        <v>110</v>
      </c>
      <c r="D23" s="14" t="s">
        <v>84</v>
      </c>
      <c r="E23" s="19">
        <v>10625</v>
      </c>
      <c r="F23" s="20">
        <v>95.16</v>
      </c>
      <c r="G23" s="21">
        <v>1.9300000000000001E-2</v>
      </c>
      <c r="H23" s="22"/>
      <c r="I23" s="23"/>
    </row>
    <row r="24" spans="1:9" ht="12.95" customHeight="1">
      <c r="A24" s="17" t="s">
        <v>111</v>
      </c>
      <c r="B24" s="18" t="s">
        <v>112</v>
      </c>
      <c r="C24" s="14" t="s">
        <v>113</v>
      </c>
      <c r="D24" s="14" t="s">
        <v>96</v>
      </c>
      <c r="E24" s="19">
        <v>12000</v>
      </c>
      <c r="F24" s="20">
        <v>94.64</v>
      </c>
      <c r="G24" s="21">
        <v>1.9199999999999998E-2</v>
      </c>
      <c r="H24" s="22"/>
      <c r="I24" s="23"/>
    </row>
    <row r="25" spans="1:9" ht="12.95" customHeight="1">
      <c r="A25" s="17" t="s">
        <v>114</v>
      </c>
      <c r="B25" s="18" t="s">
        <v>115</v>
      </c>
      <c r="C25" s="14" t="s">
        <v>116</v>
      </c>
      <c r="D25" s="14" t="s">
        <v>117</v>
      </c>
      <c r="E25" s="19">
        <v>3000</v>
      </c>
      <c r="F25" s="20">
        <v>87.05</v>
      </c>
      <c r="G25" s="21">
        <v>1.7600000000000001E-2</v>
      </c>
      <c r="H25" s="22"/>
      <c r="I25" s="23"/>
    </row>
    <row r="26" spans="1:9" ht="12.95" customHeight="1">
      <c r="A26" s="17" t="s">
        <v>118</v>
      </c>
      <c r="B26" s="18" t="s">
        <v>119</v>
      </c>
      <c r="C26" s="14" t="s">
        <v>120</v>
      </c>
      <c r="D26" s="14" t="s">
        <v>57</v>
      </c>
      <c r="E26" s="19">
        <v>13500</v>
      </c>
      <c r="F26" s="20">
        <v>82.58</v>
      </c>
      <c r="G26" s="21">
        <v>1.67E-2</v>
      </c>
      <c r="H26" s="22"/>
      <c r="I26" s="23"/>
    </row>
    <row r="27" spans="1:9" ht="12.95" customHeight="1">
      <c r="A27" s="17" t="s">
        <v>121</v>
      </c>
      <c r="B27" s="18" t="s">
        <v>122</v>
      </c>
      <c r="C27" s="14" t="s">
        <v>123</v>
      </c>
      <c r="D27" s="14" t="s">
        <v>96</v>
      </c>
      <c r="E27" s="19">
        <v>81000</v>
      </c>
      <c r="F27" s="20">
        <v>78.930000000000007</v>
      </c>
      <c r="G27" s="21">
        <v>1.6E-2</v>
      </c>
      <c r="H27" s="22"/>
      <c r="I27" s="23"/>
    </row>
    <row r="28" spans="1:9" ht="12.95" customHeight="1">
      <c r="A28" s="17" t="s">
        <v>124</v>
      </c>
      <c r="B28" s="18" t="s">
        <v>125</v>
      </c>
      <c r="C28" s="14" t="s">
        <v>126</v>
      </c>
      <c r="D28" s="14" t="s">
        <v>127</v>
      </c>
      <c r="E28" s="19">
        <v>2100</v>
      </c>
      <c r="F28" s="20">
        <v>70.16</v>
      </c>
      <c r="G28" s="21">
        <v>1.4200000000000001E-2</v>
      </c>
      <c r="H28" s="22"/>
      <c r="I28" s="23"/>
    </row>
    <row r="29" spans="1:9" ht="12.95" customHeight="1">
      <c r="A29" s="17" t="s">
        <v>128</v>
      </c>
      <c r="B29" s="18" t="s">
        <v>129</v>
      </c>
      <c r="C29" s="14" t="s">
        <v>130</v>
      </c>
      <c r="D29" s="14" t="s">
        <v>131</v>
      </c>
      <c r="E29" s="19">
        <v>30000</v>
      </c>
      <c r="F29" s="20">
        <v>69.760000000000005</v>
      </c>
      <c r="G29" s="21">
        <v>1.41E-2</v>
      </c>
      <c r="H29" s="22"/>
      <c r="I29" s="23"/>
    </row>
    <row r="30" spans="1:9" ht="12.95" customHeight="1">
      <c r="A30" s="17" t="s">
        <v>132</v>
      </c>
      <c r="B30" s="18" t="s">
        <v>133</v>
      </c>
      <c r="C30" s="14" t="s">
        <v>134</v>
      </c>
      <c r="D30" s="14" t="s">
        <v>135</v>
      </c>
      <c r="E30" s="19">
        <v>4400</v>
      </c>
      <c r="F30" s="20">
        <v>66</v>
      </c>
      <c r="G30" s="21">
        <v>1.34E-2</v>
      </c>
      <c r="H30" s="22"/>
      <c r="I30" s="23"/>
    </row>
    <row r="31" spans="1:9" ht="12.95" customHeight="1">
      <c r="A31" s="17" t="s">
        <v>136</v>
      </c>
      <c r="B31" s="18" t="s">
        <v>137</v>
      </c>
      <c r="C31" s="14" t="s">
        <v>138</v>
      </c>
      <c r="D31" s="14" t="s">
        <v>139</v>
      </c>
      <c r="E31" s="19">
        <v>4800</v>
      </c>
      <c r="F31" s="20">
        <v>62.64</v>
      </c>
      <c r="G31" s="21">
        <v>1.2699999999999999E-2</v>
      </c>
      <c r="H31" s="22"/>
      <c r="I31" s="23"/>
    </row>
    <row r="32" spans="1:9" ht="12.95" customHeight="1">
      <c r="A32" s="17" t="s">
        <v>140</v>
      </c>
      <c r="B32" s="18" t="s">
        <v>141</v>
      </c>
      <c r="C32" s="14" t="s">
        <v>142</v>
      </c>
      <c r="D32" s="14" t="s">
        <v>143</v>
      </c>
      <c r="E32" s="19">
        <v>750</v>
      </c>
      <c r="F32" s="20">
        <v>60.23</v>
      </c>
      <c r="G32" s="21">
        <v>1.2200000000000001E-2</v>
      </c>
      <c r="H32" s="22"/>
      <c r="I32" s="23"/>
    </row>
    <row r="33" spans="1:9" ht="12.95" customHeight="1">
      <c r="A33" s="17" t="s">
        <v>144</v>
      </c>
      <c r="B33" s="18" t="s">
        <v>145</v>
      </c>
      <c r="C33" s="14" t="s">
        <v>146</v>
      </c>
      <c r="D33" s="14" t="s">
        <v>139</v>
      </c>
      <c r="E33" s="19">
        <v>2500</v>
      </c>
      <c r="F33" s="20">
        <v>46.91</v>
      </c>
      <c r="G33" s="21">
        <v>9.4999999999999998E-3</v>
      </c>
      <c r="H33" s="22"/>
      <c r="I33" s="23"/>
    </row>
    <row r="34" spans="1:9" ht="12.95" customHeight="1">
      <c r="A34" s="17" t="s">
        <v>147</v>
      </c>
      <c r="B34" s="18" t="s">
        <v>148</v>
      </c>
      <c r="C34" s="14" t="s">
        <v>149</v>
      </c>
      <c r="D34" s="14" t="s">
        <v>107</v>
      </c>
      <c r="E34" s="19">
        <v>2450</v>
      </c>
      <c r="F34" s="20">
        <v>44.89</v>
      </c>
      <c r="G34" s="21">
        <v>9.1000000000000004E-3</v>
      </c>
      <c r="H34" s="22"/>
      <c r="I34" s="23"/>
    </row>
    <row r="35" spans="1:9" ht="12.95" customHeight="1">
      <c r="A35" s="17" t="s">
        <v>150</v>
      </c>
      <c r="B35" s="18" t="s">
        <v>151</v>
      </c>
      <c r="C35" s="14" t="s">
        <v>152</v>
      </c>
      <c r="D35" s="14" t="s">
        <v>117</v>
      </c>
      <c r="E35" s="19">
        <v>6525</v>
      </c>
      <c r="F35" s="20">
        <v>40.9</v>
      </c>
      <c r="G35" s="21">
        <v>8.3000000000000001E-3</v>
      </c>
      <c r="H35" s="22"/>
      <c r="I35" s="23"/>
    </row>
    <row r="36" spans="1:9" ht="12.95" customHeight="1">
      <c r="A36" s="17" t="s">
        <v>153</v>
      </c>
      <c r="B36" s="18" t="s">
        <v>154</v>
      </c>
      <c r="C36" s="14" t="s">
        <v>155</v>
      </c>
      <c r="D36" s="14" t="s">
        <v>156</v>
      </c>
      <c r="E36" s="19">
        <v>9675</v>
      </c>
      <c r="F36" s="20">
        <v>39.74</v>
      </c>
      <c r="G36" s="21">
        <v>8.0000000000000002E-3</v>
      </c>
      <c r="H36" s="22"/>
      <c r="I36" s="23"/>
    </row>
    <row r="37" spans="1:9" ht="12.95" customHeight="1">
      <c r="A37" s="17" t="s">
        <v>157</v>
      </c>
      <c r="B37" s="18" t="s">
        <v>158</v>
      </c>
      <c r="C37" s="14" t="s">
        <v>159</v>
      </c>
      <c r="D37" s="14" t="s">
        <v>160</v>
      </c>
      <c r="E37" s="19">
        <v>2100</v>
      </c>
      <c r="F37" s="20">
        <v>34.950000000000003</v>
      </c>
      <c r="G37" s="21">
        <v>7.1000000000000004E-3</v>
      </c>
      <c r="H37" s="22"/>
      <c r="I37" s="23"/>
    </row>
    <row r="38" spans="1:9" ht="12.95" customHeight="1">
      <c r="A38" s="4"/>
      <c r="B38" s="13" t="s">
        <v>161</v>
      </c>
      <c r="C38" s="14"/>
      <c r="D38" s="14"/>
      <c r="E38" s="14"/>
      <c r="F38" s="24">
        <v>3448.8699999999994</v>
      </c>
      <c r="G38" s="25">
        <v>0.69819999999999982</v>
      </c>
      <c r="H38" s="26"/>
      <c r="I38" s="27"/>
    </row>
    <row r="39" spans="1:9" ht="12.95" customHeight="1">
      <c r="A39" s="4"/>
      <c r="B39" s="28" t="s">
        <v>162</v>
      </c>
      <c r="C39" s="1"/>
      <c r="D39" s="1"/>
      <c r="E39" s="1"/>
      <c r="F39" s="26" t="s">
        <v>163</v>
      </c>
      <c r="G39" s="26" t="s">
        <v>163</v>
      </c>
      <c r="H39" s="26"/>
      <c r="I39" s="27"/>
    </row>
    <row r="40" spans="1:9" ht="12.95" customHeight="1">
      <c r="A40" s="4"/>
      <c r="B40" s="28" t="s">
        <v>161</v>
      </c>
      <c r="C40" s="1"/>
      <c r="D40" s="1"/>
      <c r="E40" s="1"/>
      <c r="F40" s="26" t="s">
        <v>163</v>
      </c>
      <c r="G40" s="26" t="s">
        <v>163</v>
      </c>
      <c r="H40" s="26"/>
      <c r="I40" s="27"/>
    </row>
    <row r="41" spans="1:9" ht="12.95" customHeight="1">
      <c r="A41" s="4"/>
      <c r="B41" s="28" t="s">
        <v>164</v>
      </c>
      <c r="C41" s="29"/>
      <c r="D41" s="1"/>
      <c r="E41" s="29"/>
      <c r="F41" s="24">
        <v>3448.8699999999994</v>
      </c>
      <c r="G41" s="25">
        <v>0.69819999999999982</v>
      </c>
      <c r="H41" s="26"/>
      <c r="I41" s="27"/>
    </row>
    <row r="42" spans="1:9" ht="12.95" customHeight="1">
      <c r="A42" s="4"/>
      <c r="B42" s="13" t="s">
        <v>165</v>
      </c>
      <c r="C42" s="14"/>
      <c r="D42" s="14"/>
      <c r="E42" s="14"/>
      <c r="F42" s="14"/>
      <c r="G42" s="14"/>
      <c r="H42" s="15"/>
      <c r="I42" s="16"/>
    </row>
    <row r="43" spans="1:9" ht="12.95" customHeight="1">
      <c r="A43" s="4"/>
      <c r="B43" s="13" t="s">
        <v>166</v>
      </c>
      <c r="C43" s="14"/>
      <c r="D43" s="14"/>
      <c r="E43" s="14"/>
      <c r="F43" s="4"/>
      <c r="G43" s="15"/>
      <c r="H43" s="15"/>
      <c r="I43" s="16"/>
    </row>
    <row r="44" spans="1:9" ht="12.95" customHeight="1">
      <c r="A44" s="17" t="s">
        <v>167</v>
      </c>
      <c r="B44" s="18" t="s">
        <v>168</v>
      </c>
      <c r="C44" s="14" t="s">
        <v>169</v>
      </c>
      <c r="D44" s="14"/>
      <c r="E44" s="19">
        <v>64941.631999999998</v>
      </c>
      <c r="F44" s="20">
        <v>881.28</v>
      </c>
      <c r="G44" s="21">
        <v>0.1784</v>
      </c>
      <c r="H44" s="22"/>
      <c r="I44" s="23" t="s">
        <v>170</v>
      </c>
    </row>
    <row r="45" spans="1:9" ht="12.95" customHeight="1">
      <c r="A45" s="4"/>
      <c r="B45" s="13" t="s">
        <v>161</v>
      </c>
      <c r="C45" s="14"/>
      <c r="D45" s="14"/>
      <c r="E45" s="14"/>
      <c r="F45" s="24">
        <v>881.28</v>
      </c>
      <c r="G45" s="25">
        <v>0.1784</v>
      </c>
      <c r="H45" s="26"/>
      <c r="I45" s="27"/>
    </row>
    <row r="46" spans="1:9" ht="12.95" customHeight="1">
      <c r="A46" s="4"/>
      <c r="B46" s="28" t="s">
        <v>171</v>
      </c>
      <c r="C46" s="1"/>
      <c r="D46" s="1"/>
      <c r="E46" s="1"/>
      <c r="F46" s="26" t="s">
        <v>163</v>
      </c>
      <c r="G46" s="26" t="s">
        <v>163</v>
      </c>
      <c r="H46" s="26"/>
      <c r="I46" s="27"/>
    </row>
    <row r="47" spans="1:9" ht="12.95" customHeight="1">
      <c r="A47" s="4"/>
      <c r="B47" s="13" t="s">
        <v>161</v>
      </c>
      <c r="C47" s="30"/>
      <c r="D47" s="30"/>
      <c r="E47" s="30"/>
      <c r="F47" s="31"/>
      <c r="G47" s="31"/>
      <c r="H47" s="31"/>
      <c r="I47" s="16"/>
    </row>
    <row r="48" spans="1:9" ht="12.95" customHeight="1">
      <c r="A48" s="4"/>
      <c r="B48" s="28" t="s">
        <v>172</v>
      </c>
      <c r="C48" s="1"/>
      <c r="D48" s="1"/>
      <c r="E48" s="1"/>
      <c r="F48" s="26" t="s">
        <v>163</v>
      </c>
      <c r="G48" s="26" t="s">
        <v>163</v>
      </c>
      <c r="H48" s="26"/>
      <c r="I48" s="27"/>
    </row>
    <row r="49" spans="1:9" ht="12.95" customHeight="1">
      <c r="A49" s="4"/>
      <c r="B49" s="13" t="s">
        <v>161</v>
      </c>
      <c r="C49" s="30"/>
      <c r="D49" s="30"/>
      <c r="E49" s="30"/>
      <c r="F49" s="31"/>
      <c r="G49" s="31"/>
      <c r="H49" s="31"/>
      <c r="I49" s="16"/>
    </row>
    <row r="50" spans="1:9" ht="12.95" customHeight="1">
      <c r="A50" s="4"/>
      <c r="B50" s="28" t="s">
        <v>173</v>
      </c>
      <c r="C50" s="1"/>
      <c r="D50" s="1"/>
      <c r="E50" s="1"/>
      <c r="F50" s="26" t="s">
        <v>163</v>
      </c>
      <c r="G50" s="26" t="s">
        <v>163</v>
      </c>
      <c r="H50" s="26"/>
      <c r="I50" s="27"/>
    </row>
    <row r="51" spans="1:9" ht="12.95" customHeight="1">
      <c r="A51" s="4"/>
      <c r="B51" s="13" t="s">
        <v>161</v>
      </c>
      <c r="C51" s="30"/>
      <c r="D51" s="30"/>
      <c r="E51" s="30"/>
      <c r="F51" s="31"/>
      <c r="G51" s="31"/>
      <c r="H51" s="31"/>
      <c r="I51" s="16"/>
    </row>
    <row r="52" spans="1:9" ht="12.95" customHeight="1">
      <c r="A52" s="4"/>
      <c r="B52" s="28" t="s">
        <v>174</v>
      </c>
      <c r="C52" s="1"/>
      <c r="D52" s="1"/>
      <c r="E52" s="1"/>
      <c r="F52" s="26" t="s">
        <v>163</v>
      </c>
      <c r="G52" s="26" t="s">
        <v>163</v>
      </c>
      <c r="H52" s="26"/>
      <c r="I52" s="27"/>
    </row>
    <row r="53" spans="1:9" ht="12.95" customHeight="1">
      <c r="A53" s="4"/>
      <c r="B53" s="13" t="s">
        <v>161</v>
      </c>
      <c r="C53" s="30"/>
      <c r="D53" s="30"/>
      <c r="E53" s="30"/>
      <c r="F53" s="31"/>
      <c r="G53" s="31"/>
      <c r="H53" s="31"/>
      <c r="I53" s="16"/>
    </row>
    <row r="54" spans="1:9" ht="12.95" customHeight="1">
      <c r="A54" s="4"/>
      <c r="B54" s="28" t="s">
        <v>164</v>
      </c>
      <c r="C54" s="29"/>
      <c r="D54" s="1"/>
      <c r="E54" s="29"/>
      <c r="F54" s="24">
        <v>881.28</v>
      </c>
      <c r="G54" s="25">
        <v>0.1784</v>
      </c>
      <c r="H54" s="26"/>
      <c r="I54" s="27"/>
    </row>
    <row r="55" spans="1:9" ht="12.95" customHeight="1">
      <c r="A55" s="4"/>
      <c r="B55" s="32" t="s">
        <v>178</v>
      </c>
      <c r="C55" s="30"/>
      <c r="D55" s="30"/>
      <c r="E55" s="30"/>
      <c r="F55" s="31"/>
      <c r="G55" s="31"/>
      <c r="H55" s="31"/>
      <c r="I55" s="16"/>
    </row>
    <row r="56" spans="1:9" ht="12.95" customHeight="1">
      <c r="A56" s="4"/>
      <c r="B56" s="13"/>
      <c r="C56" s="30"/>
      <c r="D56" s="30"/>
      <c r="E56" s="30"/>
      <c r="F56" s="31"/>
      <c r="G56" s="31"/>
      <c r="H56" s="31"/>
      <c r="I56" s="16"/>
    </row>
    <row r="57" spans="1:9" ht="12.95" customHeight="1">
      <c r="A57" s="4"/>
      <c r="B57" s="28" t="s">
        <v>179</v>
      </c>
      <c r="C57" s="1"/>
      <c r="D57" s="1"/>
      <c r="E57" s="1"/>
      <c r="F57" s="26" t="s">
        <v>163</v>
      </c>
      <c r="G57" s="26" t="s">
        <v>163</v>
      </c>
      <c r="H57" s="26"/>
      <c r="I57" s="27"/>
    </row>
    <row r="58" spans="1:9" ht="12.95" customHeight="1">
      <c r="A58" s="4"/>
      <c r="B58" s="13"/>
      <c r="C58" s="30"/>
      <c r="D58" s="30"/>
      <c r="E58" s="30"/>
      <c r="F58" s="31"/>
      <c r="G58" s="31"/>
      <c r="H58" s="31"/>
      <c r="I58" s="16"/>
    </row>
    <row r="59" spans="1:9" ht="12.95" customHeight="1">
      <c r="A59" s="4"/>
      <c r="B59" s="28" t="s">
        <v>180</v>
      </c>
      <c r="C59" s="1"/>
      <c r="D59" s="1"/>
      <c r="E59" s="1"/>
      <c r="F59" s="26" t="s">
        <v>163</v>
      </c>
      <c r="G59" s="26" t="s">
        <v>163</v>
      </c>
      <c r="H59" s="26"/>
      <c r="I59" s="27"/>
    </row>
    <row r="60" spans="1:9" ht="12.95" customHeight="1">
      <c r="A60" s="4"/>
      <c r="B60" s="13"/>
      <c r="C60" s="30"/>
      <c r="D60" s="30"/>
      <c r="E60" s="30"/>
      <c r="F60" s="31"/>
      <c r="G60" s="31"/>
      <c r="H60" s="31"/>
      <c r="I60" s="16"/>
    </row>
    <row r="61" spans="1:9" ht="12.95" customHeight="1">
      <c r="A61" s="4"/>
      <c r="B61" s="28" t="s">
        <v>181</v>
      </c>
      <c r="C61" s="1"/>
      <c r="D61" s="1"/>
      <c r="E61" s="1"/>
      <c r="F61" s="26" t="s">
        <v>163</v>
      </c>
      <c r="G61" s="26" t="s">
        <v>163</v>
      </c>
      <c r="H61" s="26"/>
      <c r="I61" s="27"/>
    </row>
    <row r="62" spans="1:9" ht="12.95" customHeight="1">
      <c r="A62" s="4"/>
      <c r="B62" s="13"/>
      <c r="C62" s="30"/>
      <c r="D62" s="30"/>
      <c r="E62" s="30"/>
      <c r="F62" s="31"/>
      <c r="G62" s="31"/>
      <c r="H62" s="31"/>
      <c r="I62" s="16"/>
    </row>
    <row r="63" spans="1:9" ht="12.95" customHeight="1">
      <c r="A63" s="4"/>
      <c r="B63" s="28" t="s">
        <v>182</v>
      </c>
      <c r="C63" s="1"/>
      <c r="D63" s="1"/>
      <c r="E63" s="1"/>
      <c r="F63" s="26" t="s">
        <v>163</v>
      </c>
      <c r="G63" s="26" t="s">
        <v>163</v>
      </c>
      <c r="H63" s="26"/>
      <c r="I63" s="27"/>
    </row>
    <row r="64" spans="1:9" ht="12.95" customHeight="1">
      <c r="A64" s="4"/>
      <c r="B64" s="13"/>
      <c r="C64" s="30"/>
      <c r="D64" s="30"/>
      <c r="E64" s="30"/>
      <c r="F64" s="31"/>
      <c r="G64" s="31"/>
      <c r="H64" s="31"/>
      <c r="I64" s="16"/>
    </row>
    <row r="65" spans="1:9" ht="12.95" customHeight="1">
      <c r="A65" s="4"/>
      <c r="B65" s="28" t="s">
        <v>183</v>
      </c>
      <c r="C65" s="29"/>
      <c r="D65" s="29"/>
      <c r="E65" s="29"/>
      <c r="F65" s="33" t="s">
        <v>163</v>
      </c>
      <c r="G65" s="33" t="s">
        <v>163</v>
      </c>
      <c r="H65" s="33"/>
      <c r="I65" s="27"/>
    </row>
    <row r="66" spans="1:9" ht="12.95" customHeight="1">
      <c r="A66" s="4"/>
      <c r="B66" s="13"/>
      <c r="C66" s="30"/>
      <c r="D66" s="30"/>
      <c r="E66" s="30"/>
      <c r="F66" s="31"/>
      <c r="G66" s="31"/>
      <c r="H66" s="31"/>
      <c r="I66" s="16"/>
    </row>
    <row r="67" spans="1:9" ht="12.95" customHeight="1">
      <c r="A67" s="4"/>
      <c r="B67" s="28" t="s">
        <v>164</v>
      </c>
      <c r="C67" s="34"/>
      <c r="D67" s="34"/>
      <c r="E67" s="34"/>
      <c r="F67" s="35" t="s">
        <v>163</v>
      </c>
      <c r="G67" s="35" t="s">
        <v>163</v>
      </c>
      <c r="H67" s="35"/>
      <c r="I67" s="27"/>
    </row>
    <row r="68" spans="1:9" ht="12.95" customHeight="1">
      <c r="A68" s="4"/>
      <c r="B68" s="28" t="s">
        <v>184</v>
      </c>
      <c r="C68" s="1"/>
      <c r="D68" s="1"/>
      <c r="E68" s="1"/>
      <c r="F68" s="26" t="s">
        <v>163</v>
      </c>
      <c r="G68" s="26" t="s">
        <v>163</v>
      </c>
      <c r="H68" s="26"/>
      <c r="I68" s="27"/>
    </row>
    <row r="69" spans="1:9" ht="12.95" customHeight="1">
      <c r="A69" s="4"/>
      <c r="B69" s="13"/>
      <c r="C69" s="30"/>
      <c r="D69" s="30"/>
      <c r="E69" s="30"/>
      <c r="F69" s="31"/>
      <c r="G69" s="31"/>
      <c r="H69" s="31"/>
      <c r="I69" s="16"/>
    </row>
    <row r="70" spans="1:9" ht="12.95" customHeight="1">
      <c r="A70" s="4"/>
      <c r="B70" s="28" t="s">
        <v>185</v>
      </c>
      <c r="C70" s="1"/>
      <c r="D70" s="1"/>
      <c r="E70" s="1"/>
      <c r="F70" s="26" t="s">
        <v>163</v>
      </c>
      <c r="G70" s="26" t="s">
        <v>163</v>
      </c>
      <c r="H70" s="26"/>
      <c r="I70" s="27"/>
    </row>
    <row r="71" spans="1:9" ht="12.95" customHeight="1">
      <c r="A71" s="4"/>
      <c r="B71" s="13"/>
      <c r="C71" s="30"/>
      <c r="D71" s="30"/>
      <c r="E71" s="30"/>
      <c r="F71" s="31"/>
      <c r="G71" s="31"/>
      <c r="H71" s="31"/>
      <c r="I71" s="16"/>
    </row>
    <row r="72" spans="1:9" ht="12.95" customHeight="1">
      <c r="A72" s="4"/>
      <c r="B72" s="28" t="s">
        <v>186</v>
      </c>
      <c r="C72" s="1"/>
      <c r="D72" s="1"/>
      <c r="E72" s="1"/>
      <c r="F72" s="26" t="s">
        <v>163</v>
      </c>
      <c r="G72" s="26" t="s">
        <v>163</v>
      </c>
      <c r="H72" s="26"/>
      <c r="I72" s="27"/>
    </row>
    <row r="73" spans="1:9" ht="12.95" customHeight="1">
      <c r="A73" s="4"/>
      <c r="B73" s="13"/>
      <c r="C73" s="30"/>
      <c r="D73" s="30"/>
      <c r="E73" s="30"/>
      <c r="F73" s="31"/>
      <c r="G73" s="31"/>
      <c r="H73" s="31"/>
      <c r="I73" s="16"/>
    </row>
    <row r="74" spans="1:9" ht="12.95" customHeight="1">
      <c r="A74" s="4"/>
      <c r="B74" s="28" t="s">
        <v>187</v>
      </c>
      <c r="C74" s="1"/>
      <c r="D74" s="1"/>
      <c r="E74" s="1"/>
      <c r="F74" s="26" t="s">
        <v>163</v>
      </c>
      <c r="G74" s="26" t="s">
        <v>163</v>
      </c>
      <c r="H74" s="26"/>
      <c r="I74" s="27"/>
    </row>
    <row r="75" spans="1:9" ht="12.95" customHeight="1">
      <c r="A75" s="4"/>
      <c r="B75" s="13"/>
      <c r="C75" s="30"/>
      <c r="D75" s="30"/>
      <c r="E75" s="30"/>
      <c r="F75" s="31"/>
      <c r="G75" s="31"/>
      <c r="H75" s="31"/>
      <c r="I75" s="16"/>
    </row>
    <row r="76" spans="1:9" ht="12.95" customHeight="1">
      <c r="A76" s="4"/>
      <c r="B76" s="28" t="s">
        <v>188</v>
      </c>
      <c r="C76" s="29"/>
      <c r="D76" s="29"/>
      <c r="E76" s="29"/>
      <c r="F76" s="33" t="s">
        <v>163</v>
      </c>
      <c r="G76" s="33" t="s">
        <v>163</v>
      </c>
      <c r="H76" s="33"/>
      <c r="I76" s="27"/>
    </row>
    <row r="77" spans="1:9" ht="12.95" customHeight="1">
      <c r="A77" s="4"/>
      <c r="B77" s="13"/>
      <c r="C77" s="30"/>
      <c r="D77" s="30"/>
      <c r="E77" s="30"/>
      <c r="F77" s="31"/>
      <c r="G77" s="31"/>
      <c r="H77" s="31"/>
      <c r="I77" s="16"/>
    </row>
    <row r="78" spans="1:9" ht="12.95" customHeight="1">
      <c r="A78" s="4"/>
      <c r="B78" s="28" t="s">
        <v>164</v>
      </c>
      <c r="C78" s="34"/>
      <c r="D78" s="34"/>
      <c r="E78" s="34"/>
      <c r="F78" s="35" t="s">
        <v>163</v>
      </c>
      <c r="G78" s="35" t="s">
        <v>163</v>
      </c>
      <c r="H78" s="35"/>
      <c r="I78" s="27"/>
    </row>
    <row r="79" spans="1:9" ht="12.95" customHeight="1">
      <c r="A79" s="4"/>
      <c r="B79" s="28" t="s">
        <v>172</v>
      </c>
      <c r="C79" s="1"/>
      <c r="D79" s="1"/>
      <c r="E79" s="1"/>
      <c r="F79" s="26" t="s">
        <v>163</v>
      </c>
      <c r="G79" s="26" t="s">
        <v>163</v>
      </c>
      <c r="H79" s="26"/>
      <c r="I79" s="27"/>
    </row>
    <row r="80" spans="1:9" ht="12.95" customHeight="1">
      <c r="A80" s="4"/>
      <c r="B80" s="13"/>
      <c r="C80" s="30"/>
      <c r="D80" s="30"/>
      <c r="E80" s="30"/>
      <c r="F80" s="31"/>
      <c r="G80" s="31"/>
      <c r="H80" s="31"/>
      <c r="I80" s="16"/>
    </row>
    <row r="81" spans="1:9" ht="12.95" customHeight="1">
      <c r="A81" s="4"/>
      <c r="B81" s="28" t="s">
        <v>164</v>
      </c>
      <c r="C81" s="29"/>
      <c r="D81" s="29"/>
      <c r="E81" s="29"/>
      <c r="F81" s="33" t="s">
        <v>163</v>
      </c>
      <c r="G81" s="33" t="s">
        <v>163</v>
      </c>
      <c r="H81" s="33"/>
      <c r="I81" s="27"/>
    </row>
    <row r="82" spans="1:9" ht="12.95" customHeight="1">
      <c r="A82" s="4"/>
      <c r="B82" s="13" t="s">
        <v>175</v>
      </c>
      <c r="C82" s="14"/>
      <c r="D82" s="14"/>
      <c r="E82" s="14"/>
      <c r="F82" s="14"/>
      <c r="G82" s="14"/>
      <c r="H82" s="15"/>
      <c r="I82" s="16"/>
    </row>
    <row r="83" spans="1:9" ht="12.95" customHeight="1">
      <c r="A83" s="17" t="s">
        <v>176</v>
      </c>
      <c r="B83" s="18" t="s">
        <v>177</v>
      </c>
      <c r="C83" s="14"/>
      <c r="D83" s="14"/>
      <c r="E83" s="19"/>
      <c r="F83" s="20">
        <v>372.94</v>
      </c>
      <c r="G83" s="21">
        <v>7.5499999999999998E-2</v>
      </c>
      <c r="H83" s="22"/>
      <c r="I83" s="23"/>
    </row>
    <row r="84" spans="1:9" ht="12.95" customHeight="1">
      <c r="A84" s="4"/>
      <c r="B84" s="13" t="s">
        <v>161</v>
      </c>
      <c r="C84" s="14"/>
      <c r="D84" s="14"/>
      <c r="E84" s="14"/>
      <c r="F84" s="24">
        <v>372.94</v>
      </c>
      <c r="G84" s="25">
        <v>7.5499999999999998E-2</v>
      </c>
      <c r="H84" s="26"/>
      <c r="I84" s="27"/>
    </row>
    <row r="85" spans="1:9" ht="12.95" customHeight="1">
      <c r="A85" s="4"/>
      <c r="B85" s="28" t="s">
        <v>164</v>
      </c>
      <c r="C85" s="29"/>
      <c r="D85" s="1"/>
      <c r="E85" s="29"/>
      <c r="F85" s="24">
        <v>372.94</v>
      </c>
      <c r="G85" s="25">
        <v>7.5499999999999998E-2</v>
      </c>
      <c r="H85" s="26"/>
      <c r="I85" s="27"/>
    </row>
    <row r="86" spans="1:9" ht="12.95" customHeight="1">
      <c r="A86" s="4"/>
      <c r="B86" s="28" t="s">
        <v>189</v>
      </c>
      <c r="C86" s="36"/>
      <c r="D86" s="1"/>
      <c r="E86" s="29"/>
      <c r="F86" s="37">
        <v>237.5400000000007</v>
      </c>
      <c r="G86" s="25">
        <v>4.7900000000000179E-2</v>
      </c>
      <c r="H86" s="26"/>
      <c r="I86" s="27"/>
    </row>
    <row r="87" spans="1:9" ht="12.95" customHeight="1">
      <c r="A87" s="4"/>
      <c r="B87" s="38" t="s">
        <v>190</v>
      </c>
      <c r="C87" s="39"/>
      <c r="D87" s="39"/>
      <c r="E87" s="39"/>
      <c r="F87" s="40">
        <v>4940.63</v>
      </c>
      <c r="G87" s="41">
        <v>1</v>
      </c>
      <c r="H87" s="42"/>
      <c r="I87" s="43"/>
    </row>
    <row r="88" spans="1:9" ht="12.95" customHeight="1">
      <c r="A88" s="4"/>
      <c r="B88" s="155"/>
      <c r="C88" s="155"/>
      <c r="D88" s="155"/>
      <c r="E88" s="155"/>
      <c r="F88" s="155"/>
      <c r="G88" s="155"/>
      <c r="H88" s="155"/>
      <c r="I88" s="155"/>
    </row>
    <row r="89" spans="1:9" ht="12.95" customHeight="1">
      <c r="A89" s="4"/>
      <c r="B89" s="44" t="s">
        <v>191</v>
      </c>
      <c r="C89" s="4"/>
      <c r="D89" s="4"/>
      <c r="E89" s="4"/>
      <c r="F89" s="4"/>
      <c r="G89" s="4"/>
      <c r="H89" s="4"/>
      <c r="I89" s="4"/>
    </row>
    <row r="90" spans="1:9" ht="39.950000000000003" customHeight="1">
      <c r="A90" s="4"/>
      <c r="B90" s="45" t="s">
        <v>44</v>
      </c>
      <c r="C90" s="45" t="s">
        <v>192</v>
      </c>
      <c r="D90" s="45" t="s">
        <v>46</v>
      </c>
      <c r="E90" s="45" t="s">
        <v>47</v>
      </c>
      <c r="F90" s="45" t="s">
        <v>193</v>
      </c>
      <c r="G90" s="45" t="s">
        <v>194</v>
      </c>
      <c r="H90" s="45" t="s">
        <v>50</v>
      </c>
      <c r="I90" s="45" t="s">
        <v>51</v>
      </c>
    </row>
    <row r="91" spans="1:9" ht="12.95" customHeight="1">
      <c r="A91" s="4"/>
      <c r="B91" s="1" t="s">
        <v>158</v>
      </c>
      <c r="C91" s="1" t="s">
        <v>195</v>
      </c>
      <c r="D91" s="1" t="s">
        <v>160</v>
      </c>
      <c r="E91" s="46">
        <v>-2100</v>
      </c>
      <c r="F91" s="47">
        <v>-34.94</v>
      </c>
      <c r="G91" s="48">
        <v>-7.1000000000000004E-3</v>
      </c>
      <c r="H91" s="46"/>
      <c r="I91" s="46"/>
    </row>
    <row r="92" spans="1:9" ht="12.95" customHeight="1">
      <c r="A92" s="4"/>
      <c r="B92" s="1" t="s">
        <v>154</v>
      </c>
      <c r="C92" s="1" t="s">
        <v>195</v>
      </c>
      <c r="D92" s="1" t="s">
        <v>156</v>
      </c>
      <c r="E92" s="46">
        <v>-9675</v>
      </c>
      <c r="F92" s="47">
        <v>-39.89</v>
      </c>
      <c r="G92" s="48">
        <v>-8.0999999999999996E-3</v>
      </c>
      <c r="H92" s="46"/>
      <c r="I92" s="46"/>
    </row>
    <row r="93" spans="1:9" ht="12.95" customHeight="1">
      <c r="A93" s="4"/>
      <c r="B93" s="1" t="s">
        <v>151</v>
      </c>
      <c r="C93" s="1" t="s">
        <v>195</v>
      </c>
      <c r="D93" s="1" t="s">
        <v>117</v>
      </c>
      <c r="E93" s="46">
        <v>-6525</v>
      </c>
      <c r="F93" s="47">
        <v>-41.03</v>
      </c>
      <c r="G93" s="48">
        <v>-8.3000000000000001E-3</v>
      </c>
      <c r="H93" s="46"/>
      <c r="I93" s="46"/>
    </row>
    <row r="94" spans="1:9" ht="12.95" customHeight="1">
      <c r="A94" s="4"/>
      <c r="B94" s="1" t="s">
        <v>148</v>
      </c>
      <c r="C94" s="1" t="s">
        <v>195</v>
      </c>
      <c r="D94" s="1" t="s">
        <v>107</v>
      </c>
      <c r="E94" s="46">
        <v>-2450</v>
      </c>
      <c r="F94" s="47">
        <v>-45</v>
      </c>
      <c r="G94" s="48">
        <v>-9.1000000000000004E-3</v>
      </c>
      <c r="H94" s="46"/>
      <c r="I94" s="46"/>
    </row>
    <row r="95" spans="1:9" ht="12.95" customHeight="1">
      <c r="A95" s="4"/>
      <c r="B95" s="1" t="s">
        <v>145</v>
      </c>
      <c r="C95" s="1" t="s">
        <v>195</v>
      </c>
      <c r="D95" s="1" t="s">
        <v>139</v>
      </c>
      <c r="E95" s="46">
        <v>-2500</v>
      </c>
      <c r="F95" s="47">
        <v>-47.11</v>
      </c>
      <c r="G95" s="48">
        <v>-9.4999999999999998E-3</v>
      </c>
      <c r="H95" s="46"/>
      <c r="I95" s="46"/>
    </row>
    <row r="96" spans="1:9" ht="12.95" customHeight="1">
      <c r="A96" s="4"/>
      <c r="B96" s="1" t="s">
        <v>141</v>
      </c>
      <c r="C96" s="1" t="s">
        <v>195</v>
      </c>
      <c r="D96" s="1" t="s">
        <v>143</v>
      </c>
      <c r="E96" s="46">
        <v>-750</v>
      </c>
      <c r="F96" s="47">
        <v>-60.5</v>
      </c>
      <c r="G96" s="48">
        <v>-1.2200000000000001E-2</v>
      </c>
      <c r="H96" s="46"/>
      <c r="I96" s="46"/>
    </row>
    <row r="97" spans="1:9" ht="12.95" customHeight="1">
      <c r="A97" s="4"/>
      <c r="B97" s="1" t="s">
        <v>137</v>
      </c>
      <c r="C97" s="1" t="s">
        <v>195</v>
      </c>
      <c r="D97" s="1" t="s">
        <v>139</v>
      </c>
      <c r="E97" s="46">
        <v>-4800</v>
      </c>
      <c r="F97" s="47">
        <v>-62.78</v>
      </c>
      <c r="G97" s="48">
        <v>-1.2699999999999999E-2</v>
      </c>
      <c r="H97" s="46"/>
      <c r="I97" s="46"/>
    </row>
    <row r="98" spans="1:9" ht="12.95" customHeight="1">
      <c r="A98" s="4"/>
      <c r="B98" s="1" t="s">
        <v>133</v>
      </c>
      <c r="C98" s="1" t="s">
        <v>195</v>
      </c>
      <c r="D98" s="1" t="s">
        <v>135</v>
      </c>
      <c r="E98" s="46">
        <v>-4400</v>
      </c>
      <c r="F98" s="47">
        <v>-66.2</v>
      </c>
      <c r="G98" s="48">
        <v>-1.34E-2</v>
      </c>
      <c r="H98" s="46"/>
      <c r="I98" s="46"/>
    </row>
    <row r="99" spans="1:9" ht="12.95" customHeight="1">
      <c r="A99" s="4"/>
      <c r="B99" s="1" t="s">
        <v>129</v>
      </c>
      <c r="C99" s="1" t="s">
        <v>195</v>
      </c>
      <c r="D99" s="1" t="s">
        <v>131</v>
      </c>
      <c r="E99" s="46">
        <v>-30000</v>
      </c>
      <c r="F99" s="47">
        <v>-70.02</v>
      </c>
      <c r="G99" s="48">
        <v>-1.4200000000000001E-2</v>
      </c>
      <c r="H99" s="46"/>
      <c r="I99" s="46"/>
    </row>
    <row r="100" spans="1:9" ht="12.95" customHeight="1">
      <c r="A100" s="4"/>
      <c r="B100" s="1" t="s">
        <v>125</v>
      </c>
      <c r="C100" s="1" t="s">
        <v>195</v>
      </c>
      <c r="D100" s="1" t="s">
        <v>127</v>
      </c>
      <c r="E100" s="46">
        <v>-2100</v>
      </c>
      <c r="F100" s="47">
        <v>-70.34</v>
      </c>
      <c r="G100" s="48">
        <v>-1.4200000000000001E-2</v>
      </c>
      <c r="H100" s="46"/>
      <c r="I100" s="46"/>
    </row>
    <row r="101" spans="1:9" ht="12.95" customHeight="1">
      <c r="A101" s="4"/>
      <c r="B101" s="1" t="s">
        <v>122</v>
      </c>
      <c r="C101" s="1" t="s">
        <v>195</v>
      </c>
      <c r="D101" s="1" t="s">
        <v>96</v>
      </c>
      <c r="E101" s="46">
        <v>-81000</v>
      </c>
      <c r="F101" s="47">
        <v>-79.09</v>
      </c>
      <c r="G101" s="48">
        <v>-1.6E-2</v>
      </c>
      <c r="H101" s="46"/>
      <c r="I101" s="46"/>
    </row>
    <row r="102" spans="1:9" ht="12.95" customHeight="1">
      <c r="A102" s="4"/>
      <c r="B102" s="1" t="s">
        <v>119</v>
      </c>
      <c r="C102" s="1" t="s">
        <v>195</v>
      </c>
      <c r="D102" s="1" t="s">
        <v>57</v>
      </c>
      <c r="E102" s="46">
        <v>-13500</v>
      </c>
      <c r="F102" s="47">
        <v>-82.93</v>
      </c>
      <c r="G102" s="48">
        <v>-1.6799999999999999E-2</v>
      </c>
      <c r="H102" s="46"/>
      <c r="I102" s="46"/>
    </row>
    <row r="103" spans="1:9" ht="12.95" customHeight="1">
      <c r="A103" s="4"/>
      <c r="B103" s="1" t="s">
        <v>115</v>
      </c>
      <c r="C103" s="1" t="s">
        <v>195</v>
      </c>
      <c r="D103" s="1" t="s">
        <v>117</v>
      </c>
      <c r="E103" s="46">
        <v>-3000</v>
      </c>
      <c r="F103" s="47">
        <v>-87.18</v>
      </c>
      <c r="G103" s="48">
        <v>-1.7600000000000001E-2</v>
      </c>
      <c r="H103" s="46"/>
      <c r="I103" s="46"/>
    </row>
    <row r="104" spans="1:9" ht="12.95" customHeight="1">
      <c r="A104" s="4"/>
      <c r="B104" s="1" t="s">
        <v>112</v>
      </c>
      <c r="C104" s="1" t="s">
        <v>195</v>
      </c>
      <c r="D104" s="1" t="s">
        <v>96</v>
      </c>
      <c r="E104" s="46">
        <v>-12000</v>
      </c>
      <c r="F104" s="47">
        <v>-94.17</v>
      </c>
      <c r="G104" s="48">
        <v>-1.9099999999999999E-2</v>
      </c>
      <c r="H104" s="46"/>
      <c r="I104" s="46"/>
    </row>
    <row r="105" spans="1:9" ht="12.95" customHeight="1">
      <c r="A105" s="4"/>
      <c r="B105" s="1" t="s">
        <v>109</v>
      </c>
      <c r="C105" s="1" t="s">
        <v>195</v>
      </c>
      <c r="D105" s="1" t="s">
        <v>84</v>
      </c>
      <c r="E105" s="46">
        <v>-10625</v>
      </c>
      <c r="F105" s="47">
        <v>-95.69</v>
      </c>
      <c r="G105" s="48">
        <v>-1.9400000000000001E-2</v>
      </c>
      <c r="H105" s="46"/>
      <c r="I105" s="46"/>
    </row>
    <row r="106" spans="1:9" ht="12.95" customHeight="1">
      <c r="A106" s="4"/>
      <c r="B106" s="1" t="s">
        <v>105</v>
      </c>
      <c r="C106" s="1" t="s">
        <v>195</v>
      </c>
      <c r="D106" s="1" t="s">
        <v>107</v>
      </c>
      <c r="E106" s="46">
        <v>-5100</v>
      </c>
      <c r="F106" s="47">
        <v>-107.3</v>
      </c>
      <c r="G106" s="48">
        <v>-2.1700000000000001E-2</v>
      </c>
      <c r="H106" s="46"/>
      <c r="I106" s="46"/>
    </row>
    <row r="107" spans="1:9" ht="12.95" customHeight="1">
      <c r="A107" s="4"/>
      <c r="B107" s="1" t="s">
        <v>101</v>
      </c>
      <c r="C107" s="1" t="s">
        <v>195</v>
      </c>
      <c r="D107" s="1" t="s">
        <v>103</v>
      </c>
      <c r="E107" s="46">
        <v>-30375</v>
      </c>
      <c r="F107" s="47">
        <v>-115.27</v>
      </c>
      <c r="G107" s="48">
        <v>-2.3300000000000001E-2</v>
      </c>
      <c r="H107" s="46"/>
      <c r="I107" s="46"/>
    </row>
    <row r="108" spans="1:9" ht="12.95" customHeight="1">
      <c r="A108" s="4"/>
      <c r="B108" s="1" t="s">
        <v>98</v>
      </c>
      <c r="C108" s="1" t="s">
        <v>195</v>
      </c>
      <c r="D108" s="1" t="s">
        <v>96</v>
      </c>
      <c r="E108" s="46">
        <v>-180000</v>
      </c>
      <c r="F108" s="47">
        <v>-117.22</v>
      </c>
      <c r="G108" s="48">
        <v>-2.3699999999999999E-2</v>
      </c>
      <c r="H108" s="46"/>
      <c r="I108" s="46"/>
    </row>
    <row r="109" spans="1:9" ht="12.95" customHeight="1">
      <c r="A109" s="4"/>
      <c r="B109" s="1" t="s">
        <v>94</v>
      </c>
      <c r="C109" s="1" t="s">
        <v>195</v>
      </c>
      <c r="D109" s="1" t="s">
        <v>96</v>
      </c>
      <c r="E109" s="46">
        <v>-14000</v>
      </c>
      <c r="F109" s="47">
        <v>-117.36</v>
      </c>
      <c r="G109" s="48">
        <v>-2.3800000000000002E-2</v>
      </c>
      <c r="H109" s="46"/>
      <c r="I109" s="46"/>
    </row>
    <row r="110" spans="1:9" ht="12.95" customHeight="1">
      <c r="A110" s="4"/>
      <c r="B110" s="1" t="s">
        <v>90</v>
      </c>
      <c r="C110" s="1" t="s">
        <v>195</v>
      </c>
      <c r="D110" s="1" t="s">
        <v>92</v>
      </c>
      <c r="E110" s="46">
        <v>-34000</v>
      </c>
      <c r="F110" s="47">
        <v>-138.72</v>
      </c>
      <c r="G110" s="48">
        <v>-2.81E-2</v>
      </c>
      <c r="H110" s="46"/>
      <c r="I110" s="46"/>
    </row>
    <row r="111" spans="1:9" ht="12.95" customHeight="1">
      <c r="A111" s="4"/>
      <c r="B111" s="1" t="s">
        <v>86</v>
      </c>
      <c r="C111" s="1" t="s">
        <v>195</v>
      </c>
      <c r="D111" s="1" t="s">
        <v>88</v>
      </c>
      <c r="E111" s="46">
        <v>-30000</v>
      </c>
      <c r="F111" s="47">
        <v>-144.41</v>
      </c>
      <c r="G111" s="48">
        <v>-2.92E-2</v>
      </c>
      <c r="H111" s="46"/>
      <c r="I111" s="46"/>
    </row>
    <row r="112" spans="1:9" ht="12.95" customHeight="1">
      <c r="A112" s="4"/>
      <c r="B112" s="1" t="s">
        <v>82</v>
      </c>
      <c r="C112" s="1" t="s">
        <v>195</v>
      </c>
      <c r="D112" s="1" t="s">
        <v>84</v>
      </c>
      <c r="E112" s="46">
        <v>-128000</v>
      </c>
      <c r="F112" s="47">
        <v>-146</v>
      </c>
      <c r="G112" s="48">
        <v>-2.9600000000000001E-2</v>
      </c>
      <c r="H112" s="46"/>
      <c r="I112" s="46"/>
    </row>
    <row r="113" spans="1:9" ht="12.95" customHeight="1">
      <c r="A113" s="4"/>
      <c r="B113" s="1" t="s">
        <v>78</v>
      </c>
      <c r="C113" s="1" t="s">
        <v>195</v>
      </c>
      <c r="D113" s="1" t="s">
        <v>80</v>
      </c>
      <c r="E113" s="46">
        <v>-12800</v>
      </c>
      <c r="F113" s="47">
        <v>-156.29</v>
      </c>
      <c r="G113" s="48">
        <v>-3.1600000000000003E-2</v>
      </c>
      <c r="H113" s="46"/>
      <c r="I113" s="46"/>
    </row>
    <row r="114" spans="1:9" ht="12.95" customHeight="1">
      <c r="A114" s="4"/>
      <c r="B114" s="1" t="s">
        <v>74</v>
      </c>
      <c r="C114" s="1" t="s">
        <v>195</v>
      </c>
      <c r="D114" s="1" t="s">
        <v>76</v>
      </c>
      <c r="E114" s="46">
        <v>-44850</v>
      </c>
      <c r="F114" s="47">
        <v>-188.06</v>
      </c>
      <c r="G114" s="48">
        <v>-3.8100000000000002E-2</v>
      </c>
      <c r="H114" s="46"/>
      <c r="I114" s="46"/>
    </row>
    <row r="115" spans="1:9" ht="12.95" customHeight="1">
      <c r="A115" s="4"/>
      <c r="B115" s="1" t="s">
        <v>71</v>
      </c>
      <c r="C115" s="1" t="s">
        <v>195</v>
      </c>
      <c r="D115" s="1" t="s">
        <v>57</v>
      </c>
      <c r="E115" s="46">
        <v>-49400</v>
      </c>
      <c r="F115" s="47">
        <v>-201.97</v>
      </c>
      <c r="G115" s="48">
        <v>-4.0899999999999999E-2</v>
      </c>
      <c r="H115" s="46"/>
      <c r="I115" s="46"/>
    </row>
    <row r="116" spans="1:9" ht="12.95" customHeight="1">
      <c r="A116" s="4"/>
      <c r="B116" s="1" t="s">
        <v>67</v>
      </c>
      <c r="C116" s="1" t="s">
        <v>195</v>
      </c>
      <c r="D116" s="1" t="s">
        <v>69</v>
      </c>
      <c r="E116" s="46">
        <v>-27950</v>
      </c>
      <c r="F116" s="47">
        <v>-242.69</v>
      </c>
      <c r="G116" s="48">
        <v>-4.9099999999999998E-2</v>
      </c>
      <c r="H116" s="46"/>
      <c r="I116" s="46"/>
    </row>
    <row r="117" spans="1:9" ht="12.95" customHeight="1">
      <c r="A117" s="4"/>
      <c r="B117" s="1" t="s">
        <v>63</v>
      </c>
      <c r="C117" s="1" t="s">
        <v>195</v>
      </c>
      <c r="D117" s="1" t="s">
        <v>65</v>
      </c>
      <c r="E117" s="46">
        <v>-4000</v>
      </c>
      <c r="F117" s="47">
        <v>-246.28</v>
      </c>
      <c r="G117" s="48">
        <v>-4.9799999999999997E-2</v>
      </c>
      <c r="H117" s="46"/>
      <c r="I117" s="46"/>
    </row>
    <row r="118" spans="1:9" ht="12.95" customHeight="1">
      <c r="A118" s="4"/>
      <c r="B118" s="1" t="s">
        <v>59</v>
      </c>
      <c r="C118" s="1" t="s">
        <v>195</v>
      </c>
      <c r="D118" s="1" t="s">
        <v>61</v>
      </c>
      <c r="E118" s="46">
        <v>-51300</v>
      </c>
      <c r="F118" s="47">
        <v>-278.17</v>
      </c>
      <c r="G118" s="48">
        <v>-5.6300000000000003E-2</v>
      </c>
      <c r="H118" s="46"/>
      <c r="I118" s="46"/>
    </row>
    <row r="119" spans="1:9" ht="12.95" customHeight="1">
      <c r="A119" s="4"/>
      <c r="B119" s="1" t="s">
        <v>55</v>
      </c>
      <c r="C119" s="1" t="s">
        <v>195</v>
      </c>
      <c r="D119" s="1" t="s">
        <v>57</v>
      </c>
      <c r="E119" s="46">
        <v>-67000</v>
      </c>
      <c r="F119" s="47">
        <v>-282.04000000000002</v>
      </c>
      <c r="G119" s="48">
        <v>-5.7099999999999998E-2</v>
      </c>
      <c r="H119" s="46"/>
      <c r="I119" s="46"/>
    </row>
    <row r="120" spans="1:9" ht="12.95" customHeight="1">
      <c r="A120" s="4"/>
      <c r="B120" s="156"/>
      <c r="C120" s="156"/>
      <c r="D120" s="156"/>
      <c r="E120" s="156"/>
      <c r="F120" s="156"/>
      <c r="G120" s="156"/>
      <c r="H120" s="156"/>
      <c r="I120" s="156"/>
    </row>
    <row r="121" spans="1:9" ht="12.95" customHeight="1">
      <c r="A121" s="4"/>
      <c r="B121" s="156" t="s">
        <v>196</v>
      </c>
      <c r="C121" s="156"/>
      <c r="D121" s="156"/>
      <c r="E121" s="156"/>
      <c r="F121" s="156"/>
      <c r="G121" s="156"/>
      <c r="H121" s="156"/>
      <c r="I121" s="156"/>
    </row>
    <row r="122" spans="1:9" ht="12.95" customHeight="1">
      <c r="A122" s="4"/>
      <c r="B122" s="155" t="s">
        <v>197</v>
      </c>
      <c r="C122" s="155"/>
      <c r="D122" s="155"/>
      <c r="E122" s="155"/>
      <c r="F122" s="155"/>
      <c r="G122" s="155"/>
      <c r="H122" s="155"/>
      <c r="I122" s="155"/>
    </row>
    <row r="123" spans="1:9" ht="12.95" customHeight="1">
      <c r="A123" s="4"/>
      <c r="B123" s="155" t="s">
        <v>198</v>
      </c>
      <c r="C123" s="155"/>
      <c r="D123" s="155"/>
      <c r="E123" s="155"/>
      <c r="F123" s="155"/>
      <c r="G123" s="155"/>
      <c r="H123" s="155"/>
      <c r="I123" s="155"/>
    </row>
    <row r="124" spans="1:9" ht="12.95" customHeight="1">
      <c r="A124" s="4"/>
      <c r="B124" s="155" t="s">
        <v>199</v>
      </c>
      <c r="C124" s="155"/>
      <c r="D124" s="155"/>
      <c r="E124" s="155"/>
      <c r="F124" s="155"/>
      <c r="G124" s="155"/>
      <c r="H124" s="155"/>
      <c r="I124" s="155"/>
    </row>
    <row r="125" spans="1:9" ht="12.95" customHeight="1">
      <c r="A125" s="4"/>
      <c r="B125" s="155" t="s">
        <v>200</v>
      </c>
      <c r="C125" s="155"/>
      <c r="D125" s="155"/>
      <c r="E125" s="155"/>
      <c r="F125" s="155"/>
      <c r="G125" s="155"/>
      <c r="H125" s="155"/>
      <c r="I125" s="155"/>
    </row>
    <row r="126" spans="1:9" ht="12.95" customHeight="1">
      <c r="A126" s="4"/>
      <c r="B126" s="155" t="s">
        <v>201</v>
      </c>
      <c r="C126" s="155"/>
      <c r="D126" s="155"/>
      <c r="E126" s="155"/>
      <c r="F126" s="155"/>
      <c r="G126" s="155"/>
      <c r="H126" s="155"/>
      <c r="I126" s="155"/>
    </row>
    <row r="127" spans="1:9" ht="12.95" customHeight="1">
      <c r="A127" s="4"/>
      <c r="B127" s="155" t="s">
        <v>202</v>
      </c>
      <c r="C127" s="155"/>
      <c r="D127" s="155"/>
      <c r="E127" s="155"/>
      <c r="F127" s="155"/>
      <c r="G127" s="155"/>
      <c r="H127" s="155"/>
      <c r="I127" s="155"/>
    </row>
    <row r="129" spans="2:2" ht="90">
      <c r="B129" s="97" t="s">
        <v>1211</v>
      </c>
    </row>
    <row r="141" spans="2:2">
      <c r="B141" s="98" t="s">
        <v>1212</v>
      </c>
    </row>
    <row r="142" spans="2:2" ht="15.75">
      <c r="B142" s="99" t="s">
        <v>1213</v>
      </c>
    </row>
    <row r="143" spans="2:2" ht="15.75">
      <c r="B143" s="99" t="s">
        <v>1214</v>
      </c>
    </row>
  </sheetData>
  <mergeCells count="9">
    <mergeCell ref="B124:I124"/>
    <mergeCell ref="B125:I125"/>
    <mergeCell ref="B126:I126"/>
    <mergeCell ref="B127:I127"/>
    <mergeCell ref="B88:I88"/>
    <mergeCell ref="B120:I120"/>
    <mergeCell ref="B121:I121"/>
    <mergeCell ref="B122:I122"/>
    <mergeCell ref="B123:I123"/>
  </mergeCells>
  <hyperlinks>
    <hyperlink ref="A1" location="ITIAF" display="ITIAF" xr:uid="{00000000-0004-0000-0100-000000000000}"/>
    <hyperlink ref="B3" location="ITIArbitrageFund" display="ITI Arbitrage Fund" xr:uid="{00000000-0004-0000-0100-000001000000}"/>
  </hyperlinks>
  <pageMargins left="0" right="0" top="0" bottom="0" header="0" footer="0"/>
  <pageSetup orientation="landscape"/>
  <headerFooter>
    <oddFooter xml:space="preserve">&amp;C_x000D_&amp;1#&amp;"Calibri"&amp;10&amp;K000000  </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heetPr>
  <dimension ref="A1:I154"/>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39</v>
      </c>
      <c r="B1" s="3"/>
      <c r="C1" s="4"/>
      <c r="D1" s="4"/>
      <c r="E1" s="4"/>
      <c r="F1" s="4"/>
      <c r="G1" s="4"/>
      <c r="H1" s="4"/>
      <c r="I1" s="4"/>
    </row>
    <row r="2" spans="1:9" ht="26.1" customHeight="1">
      <c r="A2" s="4"/>
      <c r="B2" s="5" t="s">
        <v>41</v>
      </c>
      <c r="C2" s="4"/>
      <c r="D2" s="4"/>
      <c r="E2" s="4"/>
      <c r="F2" s="4"/>
      <c r="G2" s="4"/>
      <c r="H2" s="4"/>
      <c r="I2" s="4"/>
    </row>
    <row r="3" spans="1:9" ht="12.95" customHeight="1">
      <c r="A3" s="4"/>
      <c r="B3" s="3" t="s">
        <v>40</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207</v>
      </c>
      <c r="B9" s="18" t="s">
        <v>208</v>
      </c>
      <c r="C9" s="14" t="s">
        <v>209</v>
      </c>
      <c r="D9" s="14" t="s">
        <v>103</v>
      </c>
      <c r="E9" s="19">
        <v>126596</v>
      </c>
      <c r="F9" s="20">
        <v>1778.67</v>
      </c>
      <c r="G9" s="21">
        <v>5.91E-2</v>
      </c>
      <c r="H9" s="22"/>
      <c r="I9" s="23"/>
    </row>
    <row r="10" spans="1:9" ht="12.95" customHeight="1">
      <c r="A10" s="17" t="s">
        <v>204</v>
      </c>
      <c r="B10" s="18" t="s">
        <v>205</v>
      </c>
      <c r="C10" s="14" t="s">
        <v>206</v>
      </c>
      <c r="D10" s="14" t="s">
        <v>96</v>
      </c>
      <c r="E10" s="19">
        <v>81089</v>
      </c>
      <c r="F10" s="20">
        <v>1560.96</v>
      </c>
      <c r="G10" s="21">
        <v>5.1799999999999999E-2</v>
      </c>
      <c r="H10" s="22"/>
      <c r="I10" s="23"/>
    </row>
    <row r="11" spans="1:9" ht="12.95" customHeight="1">
      <c r="A11" s="17" t="s">
        <v>255</v>
      </c>
      <c r="B11" s="18" t="s">
        <v>256</v>
      </c>
      <c r="C11" s="14" t="s">
        <v>257</v>
      </c>
      <c r="D11" s="14" t="s">
        <v>88</v>
      </c>
      <c r="E11" s="19">
        <v>287780</v>
      </c>
      <c r="F11" s="20">
        <v>1020.32</v>
      </c>
      <c r="G11" s="21">
        <v>3.39E-2</v>
      </c>
      <c r="H11" s="22"/>
      <c r="I11" s="23"/>
    </row>
    <row r="12" spans="1:9" ht="12.95" customHeight="1">
      <c r="A12" s="17" t="s">
        <v>226</v>
      </c>
      <c r="B12" s="18" t="s">
        <v>227</v>
      </c>
      <c r="C12" s="14" t="s">
        <v>228</v>
      </c>
      <c r="D12" s="14" t="s">
        <v>229</v>
      </c>
      <c r="E12" s="19">
        <v>217797</v>
      </c>
      <c r="F12" s="20">
        <v>927.38</v>
      </c>
      <c r="G12" s="21">
        <v>3.0800000000000001E-2</v>
      </c>
      <c r="H12" s="22"/>
      <c r="I12" s="23"/>
    </row>
    <row r="13" spans="1:9" ht="12.95" customHeight="1">
      <c r="A13" s="17" t="s">
        <v>132</v>
      </c>
      <c r="B13" s="18" t="s">
        <v>133</v>
      </c>
      <c r="C13" s="14" t="s">
        <v>134</v>
      </c>
      <c r="D13" s="14" t="s">
        <v>135</v>
      </c>
      <c r="E13" s="19">
        <v>61158</v>
      </c>
      <c r="F13" s="20">
        <v>917.43</v>
      </c>
      <c r="G13" s="21">
        <v>3.0499999999999999E-2</v>
      </c>
      <c r="H13" s="22"/>
      <c r="I13" s="23"/>
    </row>
    <row r="14" spans="1:9" ht="12.95" customHeight="1">
      <c r="A14" s="17" t="s">
        <v>216</v>
      </c>
      <c r="B14" s="18" t="s">
        <v>217</v>
      </c>
      <c r="C14" s="14" t="s">
        <v>218</v>
      </c>
      <c r="D14" s="14" t="s">
        <v>96</v>
      </c>
      <c r="E14" s="19">
        <v>65332</v>
      </c>
      <c r="F14" s="20">
        <v>774.18</v>
      </c>
      <c r="G14" s="21">
        <v>2.5700000000000001E-2</v>
      </c>
      <c r="H14" s="22"/>
      <c r="I14" s="23"/>
    </row>
    <row r="15" spans="1:9" ht="12.95" customHeight="1">
      <c r="A15" s="17" t="s">
        <v>124</v>
      </c>
      <c r="B15" s="18" t="s">
        <v>125</v>
      </c>
      <c r="C15" s="14" t="s">
        <v>126</v>
      </c>
      <c r="D15" s="14" t="s">
        <v>127</v>
      </c>
      <c r="E15" s="19">
        <v>22225</v>
      </c>
      <c r="F15" s="20">
        <v>742.54</v>
      </c>
      <c r="G15" s="21">
        <v>2.47E-2</v>
      </c>
      <c r="H15" s="22"/>
      <c r="I15" s="23"/>
    </row>
    <row r="16" spans="1:9" ht="12.95" customHeight="1">
      <c r="A16" s="17" t="s">
        <v>213</v>
      </c>
      <c r="B16" s="18" t="s">
        <v>214</v>
      </c>
      <c r="C16" s="14" t="s">
        <v>215</v>
      </c>
      <c r="D16" s="14" t="s">
        <v>92</v>
      </c>
      <c r="E16" s="19">
        <v>34912</v>
      </c>
      <c r="F16" s="20">
        <v>650.92999999999995</v>
      </c>
      <c r="G16" s="21">
        <v>2.1600000000000001E-2</v>
      </c>
      <c r="H16" s="22"/>
      <c r="I16" s="23"/>
    </row>
    <row r="17" spans="1:9" ht="12.95" customHeight="1">
      <c r="A17" s="17" t="s">
        <v>111</v>
      </c>
      <c r="B17" s="18" t="s">
        <v>112</v>
      </c>
      <c r="C17" s="14" t="s">
        <v>113</v>
      </c>
      <c r="D17" s="14" t="s">
        <v>96</v>
      </c>
      <c r="E17" s="19">
        <v>77449</v>
      </c>
      <c r="F17" s="20">
        <v>610.79999999999995</v>
      </c>
      <c r="G17" s="21">
        <v>2.0299999999999999E-2</v>
      </c>
      <c r="H17" s="22"/>
      <c r="I17" s="23"/>
    </row>
    <row r="18" spans="1:9" ht="12.95" customHeight="1">
      <c r="A18" s="17" t="s">
        <v>1054</v>
      </c>
      <c r="B18" s="18" t="s">
        <v>1055</v>
      </c>
      <c r="C18" s="14" t="s">
        <v>1056</v>
      </c>
      <c r="D18" s="14" t="s">
        <v>107</v>
      </c>
      <c r="E18" s="19">
        <v>49483</v>
      </c>
      <c r="F18" s="20">
        <v>562.66999999999996</v>
      </c>
      <c r="G18" s="21">
        <v>1.8700000000000001E-2</v>
      </c>
      <c r="H18" s="22"/>
      <c r="I18" s="23"/>
    </row>
    <row r="19" spans="1:9" ht="12.95" customHeight="1">
      <c r="A19" s="17" t="s">
        <v>380</v>
      </c>
      <c r="B19" s="18" t="s">
        <v>381</v>
      </c>
      <c r="C19" s="14" t="s">
        <v>382</v>
      </c>
      <c r="D19" s="14" t="s">
        <v>229</v>
      </c>
      <c r="E19" s="19">
        <v>23297</v>
      </c>
      <c r="F19" s="20">
        <v>545.64</v>
      </c>
      <c r="G19" s="21">
        <v>1.8100000000000002E-2</v>
      </c>
      <c r="H19" s="22"/>
      <c r="I19" s="23"/>
    </row>
    <row r="20" spans="1:9" ht="12.95" customHeight="1">
      <c r="A20" s="17" t="s">
        <v>1181</v>
      </c>
      <c r="B20" s="18" t="s">
        <v>1182</v>
      </c>
      <c r="C20" s="14" t="s">
        <v>1183</v>
      </c>
      <c r="D20" s="14" t="s">
        <v>88</v>
      </c>
      <c r="E20" s="19">
        <v>541884</v>
      </c>
      <c r="F20" s="20">
        <v>544.86</v>
      </c>
      <c r="G20" s="21">
        <v>1.8100000000000002E-2</v>
      </c>
      <c r="H20" s="22"/>
      <c r="I20" s="23"/>
    </row>
    <row r="21" spans="1:9" ht="12.95" customHeight="1">
      <c r="A21" s="17" t="s">
        <v>1136</v>
      </c>
      <c r="B21" s="18" t="s">
        <v>1137</v>
      </c>
      <c r="C21" s="14" t="s">
        <v>1138</v>
      </c>
      <c r="D21" s="14" t="s">
        <v>299</v>
      </c>
      <c r="E21" s="19">
        <v>32560</v>
      </c>
      <c r="F21" s="20">
        <v>515.75</v>
      </c>
      <c r="G21" s="21">
        <v>1.7100000000000001E-2</v>
      </c>
      <c r="H21" s="22"/>
      <c r="I21" s="23"/>
    </row>
    <row r="22" spans="1:9" ht="12.95" customHeight="1">
      <c r="A22" s="17" t="s">
        <v>58</v>
      </c>
      <c r="B22" s="18" t="s">
        <v>59</v>
      </c>
      <c r="C22" s="14" t="s">
        <v>60</v>
      </c>
      <c r="D22" s="14" t="s">
        <v>61</v>
      </c>
      <c r="E22" s="19">
        <v>94525</v>
      </c>
      <c r="F22" s="20">
        <v>510.15</v>
      </c>
      <c r="G22" s="21">
        <v>1.6899999999999998E-2</v>
      </c>
      <c r="H22" s="22"/>
      <c r="I22" s="23"/>
    </row>
    <row r="23" spans="1:9" ht="12.95" customHeight="1">
      <c r="A23" s="17" t="s">
        <v>736</v>
      </c>
      <c r="B23" s="18" t="s">
        <v>737</v>
      </c>
      <c r="C23" s="14" t="s">
        <v>738</v>
      </c>
      <c r="D23" s="14" t="s">
        <v>425</v>
      </c>
      <c r="E23" s="19">
        <v>101772</v>
      </c>
      <c r="F23" s="20">
        <v>496.39</v>
      </c>
      <c r="G23" s="21">
        <v>1.6500000000000001E-2</v>
      </c>
      <c r="H23" s="22"/>
      <c r="I23" s="23"/>
    </row>
    <row r="24" spans="1:9" ht="12.95" customHeight="1">
      <c r="A24" s="17" t="s">
        <v>984</v>
      </c>
      <c r="B24" s="18" t="s">
        <v>985</v>
      </c>
      <c r="C24" s="14" t="s">
        <v>986</v>
      </c>
      <c r="D24" s="14" t="s">
        <v>637</v>
      </c>
      <c r="E24" s="19">
        <v>10351</v>
      </c>
      <c r="F24" s="20">
        <v>468.03</v>
      </c>
      <c r="G24" s="21">
        <v>1.55E-2</v>
      </c>
      <c r="H24" s="22"/>
      <c r="I24" s="23"/>
    </row>
    <row r="25" spans="1:9" ht="12.95" customHeight="1">
      <c r="A25" s="17" t="s">
        <v>533</v>
      </c>
      <c r="B25" s="18" t="s">
        <v>534</v>
      </c>
      <c r="C25" s="14" t="s">
        <v>535</v>
      </c>
      <c r="D25" s="14" t="s">
        <v>57</v>
      </c>
      <c r="E25" s="19">
        <v>23727</v>
      </c>
      <c r="F25" s="20">
        <v>463.06</v>
      </c>
      <c r="G25" s="21">
        <v>1.54E-2</v>
      </c>
      <c r="H25" s="22"/>
      <c r="I25" s="23"/>
    </row>
    <row r="26" spans="1:9" ht="12.95" customHeight="1">
      <c r="A26" s="17" t="s">
        <v>450</v>
      </c>
      <c r="B26" s="18" t="s">
        <v>451</v>
      </c>
      <c r="C26" s="14" t="s">
        <v>452</v>
      </c>
      <c r="D26" s="14" t="s">
        <v>57</v>
      </c>
      <c r="E26" s="19">
        <v>206055</v>
      </c>
      <c r="F26" s="20">
        <v>460.45</v>
      </c>
      <c r="G26" s="21">
        <v>1.5299999999999999E-2</v>
      </c>
      <c r="H26" s="22"/>
      <c r="I26" s="23"/>
    </row>
    <row r="27" spans="1:9" ht="12.95" customHeight="1">
      <c r="A27" s="17" t="s">
        <v>54</v>
      </c>
      <c r="B27" s="18" t="s">
        <v>55</v>
      </c>
      <c r="C27" s="14" t="s">
        <v>56</v>
      </c>
      <c r="D27" s="14" t="s">
        <v>57</v>
      </c>
      <c r="E27" s="19">
        <v>105690</v>
      </c>
      <c r="F27" s="20">
        <v>444</v>
      </c>
      <c r="G27" s="21">
        <v>1.47E-2</v>
      </c>
      <c r="H27" s="22"/>
      <c r="I27" s="23"/>
    </row>
    <row r="28" spans="1:9" ht="12.95" customHeight="1">
      <c r="A28" s="17" t="s">
        <v>118</v>
      </c>
      <c r="B28" s="18" t="s">
        <v>119</v>
      </c>
      <c r="C28" s="14" t="s">
        <v>120</v>
      </c>
      <c r="D28" s="14" t="s">
        <v>57</v>
      </c>
      <c r="E28" s="19">
        <v>70369</v>
      </c>
      <c r="F28" s="20">
        <v>430.45</v>
      </c>
      <c r="G28" s="21">
        <v>1.43E-2</v>
      </c>
      <c r="H28" s="22"/>
      <c r="I28" s="23"/>
    </row>
    <row r="29" spans="1:9" ht="12.95" customHeight="1">
      <c r="A29" s="17" t="s">
        <v>483</v>
      </c>
      <c r="B29" s="18" t="s">
        <v>484</v>
      </c>
      <c r="C29" s="14" t="s">
        <v>485</v>
      </c>
      <c r="D29" s="14" t="s">
        <v>289</v>
      </c>
      <c r="E29" s="19">
        <v>83465</v>
      </c>
      <c r="F29" s="20">
        <v>421.46</v>
      </c>
      <c r="G29" s="21">
        <v>1.4E-2</v>
      </c>
      <c r="H29" s="22"/>
      <c r="I29" s="23"/>
    </row>
    <row r="30" spans="1:9" ht="12.95" customHeight="1">
      <c r="A30" s="17" t="s">
        <v>73</v>
      </c>
      <c r="B30" s="18" t="s">
        <v>74</v>
      </c>
      <c r="C30" s="14" t="s">
        <v>75</v>
      </c>
      <c r="D30" s="14" t="s">
        <v>76</v>
      </c>
      <c r="E30" s="19">
        <v>98658</v>
      </c>
      <c r="F30" s="20">
        <v>413.57</v>
      </c>
      <c r="G30" s="21">
        <v>1.37E-2</v>
      </c>
      <c r="H30" s="22"/>
      <c r="I30" s="23"/>
    </row>
    <row r="31" spans="1:9" ht="12.95" customHeight="1">
      <c r="A31" s="17" t="s">
        <v>489</v>
      </c>
      <c r="B31" s="18" t="s">
        <v>490</v>
      </c>
      <c r="C31" s="14" t="s">
        <v>491</v>
      </c>
      <c r="D31" s="14" t="s">
        <v>285</v>
      </c>
      <c r="E31" s="19">
        <v>148860</v>
      </c>
      <c r="F31" s="20">
        <v>397.53</v>
      </c>
      <c r="G31" s="21">
        <v>1.32E-2</v>
      </c>
      <c r="H31" s="22"/>
      <c r="I31" s="23"/>
    </row>
    <row r="32" spans="1:9" ht="12.95" customHeight="1">
      <c r="A32" s="17" t="s">
        <v>1184</v>
      </c>
      <c r="B32" s="18" t="s">
        <v>1185</v>
      </c>
      <c r="C32" s="14" t="s">
        <v>1186</v>
      </c>
      <c r="D32" s="14" t="s">
        <v>135</v>
      </c>
      <c r="E32" s="19">
        <v>50283</v>
      </c>
      <c r="F32" s="20">
        <v>397.01</v>
      </c>
      <c r="G32" s="21">
        <v>1.32E-2</v>
      </c>
      <c r="H32" s="22"/>
      <c r="I32" s="23"/>
    </row>
    <row r="33" spans="1:9" ht="12.95" customHeight="1">
      <c r="A33" s="17" t="s">
        <v>886</v>
      </c>
      <c r="B33" s="18" t="s">
        <v>887</v>
      </c>
      <c r="C33" s="14" t="s">
        <v>888</v>
      </c>
      <c r="D33" s="14" t="s">
        <v>96</v>
      </c>
      <c r="E33" s="19">
        <v>488875</v>
      </c>
      <c r="F33" s="20">
        <v>390.27</v>
      </c>
      <c r="G33" s="21">
        <v>1.2999999999999999E-2</v>
      </c>
      <c r="H33" s="22"/>
      <c r="I33" s="23"/>
    </row>
    <row r="34" spans="1:9" ht="12.95" customHeight="1">
      <c r="A34" s="17" t="s">
        <v>654</v>
      </c>
      <c r="B34" s="18" t="s">
        <v>655</v>
      </c>
      <c r="C34" s="14" t="s">
        <v>656</v>
      </c>
      <c r="D34" s="14" t="s">
        <v>225</v>
      </c>
      <c r="E34" s="19">
        <v>3017</v>
      </c>
      <c r="F34" s="20">
        <v>385.99</v>
      </c>
      <c r="G34" s="21">
        <v>1.2800000000000001E-2</v>
      </c>
      <c r="H34" s="22"/>
      <c r="I34" s="23"/>
    </row>
    <row r="35" spans="1:9" ht="12.95" customHeight="1">
      <c r="A35" s="17" t="s">
        <v>1187</v>
      </c>
      <c r="B35" s="18" t="s">
        <v>1188</v>
      </c>
      <c r="C35" s="14" t="s">
        <v>1189</v>
      </c>
      <c r="D35" s="14" t="s">
        <v>637</v>
      </c>
      <c r="E35" s="19">
        <v>22525</v>
      </c>
      <c r="F35" s="20">
        <v>383.51</v>
      </c>
      <c r="G35" s="21">
        <v>1.2699999999999999E-2</v>
      </c>
      <c r="H35" s="22"/>
      <c r="I35" s="23"/>
    </row>
    <row r="36" spans="1:9" ht="12.95" customHeight="1">
      <c r="A36" s="17" t="s">
        <v>721</v>
      </c>
      <c r="B36" s="18" t="s">
        <v>722</v>
      </c>
      <c r="C36" s="14" t="s">
        <v>723</v>
      </c>
      <c r="D36" s="14" t="s">
        <v>627</v>
      </c>
      <c r="E36" s="19">
        <v>8059</v>
      </c>
      <c r="F36" s="20">
        <v>371.14</v>
      </c>
      <c r="G36" s="21">
        <v>1.23E-2</v>
      </c>
      <c r="H36" s="22"/>
      <c r="I36" s="23"/>
    </row>
    <row r="37" spans="1:9" ht="12.95" customHeight="1">
      <c r="A37" s="17" t="s">
        <v>614</v>
      </c>
      <c r="B37" s="18" t="s">
        <v>615</v>
      </c>
      <c r="C37" s="14" t="s">
        <v>616</v>
      </c>
      <c r="D37" s="14" t="s">
        <v>107</v>
      </c>
      <c r="E37" s="19">
        <v>28108</v>
      </c>
      <c r="F37" s="20">
        <v>364.48</v>
      </c>
      <c r="G37" s="21">
        <v>1.21E-2</v>
      </c>
      <c r="H37" s="22"/>
      <c r="I37" s="23"/>
    </row>
    <row r="38" spans="1:9" ht="12.95" customHeight="1">
      <c r="A38" s="17" t="s">
        <v>1115</v>
      </c>
      <c r="B38" s="18" t="s">
        <v>1116</v>
      </c>
      <c r="C38" s="14" t="s">
        <v>1117</v>
      </c>
      <c r="D38" s="14" t="s">
        <v>57</v>
      </c>
      <c r="E38" s="19">
        <v>28263</v>
      </c>
      <c r="F38" s="20">
        <v>347.44</v>
      </c>
      <c r="G38" s="21">
        <v>1.15E-2</v>
      </c>
      <c r="H38" s="22"/>
      <c r="I38" s="23"/>
    </row>
    <row r="39" spans="1:9" ht="12.95" customHeight="1">
      <c r="A39" s="17" t="s">
        <v>1190</v>
      </c>
      <c r="B39" s="18" t="s">
        <v>1191</v>
      </c>
      <c r="C39" s="14" t="s">
        <v>1192</v>
      </c>
      <c r="D39" s="14" t="s">
        <v>225</v>
      </c>
      <c r="E39" s="19">
        <v>52207</v>
      </c>
      <c r="F39" s="20">
        <v>342.19</v>
      </c>
      <c r="G39" s="21">
        <v>1.14E-2</v>
      </c>
      <c r="H39" s="22"/>
      <c r="I39" s="23"/>
    </row>
    <row r="40" spans="1:9" ht="12.95" customHeight="1">
      <c r="A40" s="17" t="s">
        <v>715</v>
      </c>
      <c r="B40" s="18" t="s">
        <v>716</v>
      </c>
      <c r="C40" s="14" t="s">
        <v>717</v>
      </c>
      <c r="D40" s="14" t="s">
        <v>627</v>
      </c>
      <c r="E40" s="19">
        <v>2705</v>
      </c>
      <c r="F40" s="20">
        <v>338.86</v>
      </c>
      <c r="G40" s="21">
        <v>1.1299999999999999E-2</v>
      </c>
      <c r="H40" s="22"/>
      <c r="I40" s="23"/>
    </row>
    <row r="41" spans="1:9" ht="12.95" customHeight="1">
      <c r="A41" s="17" t="s">
        <v>414</v>
      </c>
      <c r="B41" s="18" t="s">
        <v>415</v>
      </c>
      <c r="C41" s="14" t="s">
        <v>416</v>
      </c>
      <c r="D41" s="14" t="s">
        <v>417</v>
      </c>
      <c r="E41" s="19">
        <v>4128</v>
      </c>
      <c r="F41" s="20">
        <v>335.03</v>
      </c>
      <c r="G41" s="21">
        <v>1.11E-2</v>
      </c>
      <c r="H41" s="22"/>
      <c r="I41" s="23"/>
    </row>
    <row r="42" spans="1:9" ht="12.95" customHeight="1">
      <c r="A42" s="17" t="s">
        <v>631</v>
      </c>
      <c r="B42" s="18" t="s">
        <v>632</v>
      </c>
      <c r="C42" s="14" t="s">
        <v>633</v>
      </c>
      <c r="D42" s="14" t="s">
        <v>103</v>
      </c>
      <c r="E42" s="19">
        <v>27362</v>
      </c>
      <c r="F42" s="20">
        <v>325.58</v>
      </c>
      <c r="G42" s="21">
        <v>1.0800000000000001E-2</v>
      </c>
      <c r="H42" s="22"/>
      <c r="I42" s="23"/>
    </row>
    <row r="43" spans="1:9" ht="12.95" customHeight="1">
      <c r="A43" s="17" t="s">
        <v>712</v>
      </c>
      <c r="B43" s="18" t="s">
        <v>713</v>
      </c>
      <c r="C43" s="14" t="s">
        <v>714</v>
      </c>
      <c r="D43" s="14" t="s">
        <v>88</v>
      </c>
      <c r="E43" s="19">
        <v>202005</v>
      </c>
      <c r="F43" s="20">
        <v>321.20999999999998</v>
      </c>
      <c r="G43" s="21">
        <v>1.0699999999999999E-2</v>
      </c>
      <c r="H43" s="22"/>
      <c r="I43" s="23"/>
    </row>
    <row r="44" spans="1:9" ht="12.95" customHeight="1">
      <c r="A44" s="17" t="s">
        <v>650</v>
      </c>
      <c r="B44" s="18" t="s">
        <v>651</v>
      </c>
      <c r="C44" s="14" t="s">
        <v>652</v>
      </c>
      <c r="D44" s="14" t="s">
        <v>653</v>
      </c>
      <c r="E44" s="19">
        <v>68328</v>
      </c>
      <c r="F44" s="20">
        <v>318</v>
      </c>
      <c r="G44" s="21">
        <v>1.06E-2</v>
      </c>
      <c r="H44" s="22"/>
      <c r="I44" s="23"/>
    </row>
    <row r="45" spans="1:9" ht="12.95" customHeight="1">
      <c r="A45" s="17" t="s">
        <v>453</v>
      </c>
      <c r="B45" s="18" t="s">
        <v>454</v>
      </c>
      <c r="C45" s="14" t="s">
        <v>455</v>
      </c>
      <c r="D45" s="14" t="s">
        <v>143</v>
      </c>
      <c r="E45" s="19">
        <v>8265</v>
      </c>
      <c r="F45" s="20">
        <v>316.33</v>
      </c>
      <c r="G45" s="21">
        <v>1.0500000000000001E-2</v>
      </c>
      <c r="H45" s="22"/>
      <c r="I45" s="23"/>
    </row>
    <row r="46" spans="1:9" ht="12.95" customHeight="1">
      <c r="A46" s="17" t="s">
        <v>981</v>
      </c>
      <c r="B46" s="18" t="s">
        <v>982</v>
      </c>
      <c r="C46" s="14" t="s">
        <v>983</v>
      </c>
      <c r="D46" s="14" t="s">
        <v>513</v>
      </c>
      <c r="E46" s="19">
        <v>46647</v>
      </c>
      <c r="F46" s="20">
        <v>312.49</v>
      </c>
      <c r="G46" s="21">
        <v>1.04E-2</v>
      </c>
      <c r="H46" s="22"/>
      <c r="I46" s="23"/>
    </row>
    <row r="47" spans="1:9" ht="12.95" customHeight="1">
      <c r="A47" s="17" t="s">
        <v>610</v>
      </c>
      <c r="B47" s="18" t="s">
        <v>611</v>
      </c>
      <c r="C47" s="14" t="s">
        <v>612</v>
      </c>
      <c r="D47" s="14" t="s">
        <v>613</v>
      </c>
      <c r="E47" s="19">
        <v>24267</v>
      </c>
      <c r="F47" s="20">
        <v>311.86</v>
      </c>
      <c r="G47" s="21">
        <v>1.04E-2</v>
      </c>
      <c r="H47" s="22"/>
      <c r="I47" s="23"/>
    </row>
    <row r="48" spans="1:9" ht="12.95" customHeight="1">
      <c r="A48" s="17" t="s">
        <v>1009</v>
      </c>
      <c r="B48" s="18" t="s">
        <v>1010</v>
      </c>
      <c r="C48" s="14" t="s">
        <v>1011</v>
      </c>
      <c r="D48" s="14" t="s">
        <v>65</v>
      </c>
      <c r="E48" s="19">
        <v>48742</v>
      </c>
      <c r="F48" s="20">
        <v>311.32</v>
      </c>
      <c r="G48" s="21">
        <v>1.03E-2</v>
      </c>
      <c r="H48" s="22"/>
      <c r="I48" s="23"/>
    </row>
    <row r="49" spans="1:9" ht="12.95" customHeight="1">
      <c r="A49" s="17" t="s">
        <v>1193</v>
      </c>
      <c r="B49" s="18" t="s">
        <v>1194</v>
      </c>
      <c r="C49" s="14" t="s">
        <v>1195</v>
      </c>
      <c r="D49" s="14" t="s">
        <v>637</v>
      </c>
      <c r="E49" s="19">
        <v>19034</v>
      </c>
      <c r="F49" s="20">
        <v>309.25</v>
      </c>
      <c r="G49" s="21">
        <v>1.03E-2</v>
      </c>
      <c r="H49" s="22"/>
      <c r="I49" s="23"/>
    </row>
    <row r="50" spans="1:9" ht="12.95" customHeight="1">
      <c r="A50" s="17" t="s">
        <v>764</v>
      </c>
      <c r="B50" s="18" t="s">
        <v>765</v>
      </c>
      <c r="C50" s="14" t="s">
        <v>766</v>
      </c>
      <c r="D50" s="14" t="s">
        <v>117</v>
      </c>
      <c r="E50" s="19">
        <v>136084</v>
      </c>
      <c r="F50" s="20">
        <v>308.69</v>
      </c>
      <c r="G50" s="21">
        <v>1.0200000000000001E-2</v>
      </c>
      <c r="H50" s="22"/>
      <c r="I50" s="23"/>
    </row>
    <row r="51" spans="1:9" ht="12.95" customHeight="1">
      <c r="A51" s="17" t="s">
        <v>542</v>
      </c>
      <c r="B51" s="18" t="s">
        <v>543</v>
      </c>
      <c r="C51" s="14" t="s">
        <v>544</v>
      </c>
      <c r="D51" s="14" t="s">
        <v>57</v>
      </c>
      <c r="E51" s="19">
        <v>156979</v>
      </c>
      <c r="F51" s="20">
        <v>308.24</v>
      </c>
      <c r="G51" s="21">
        <v>1.0200000000000001E-2</v>
      </c>
      <c r="H51" s="22"/>
      <c r="I51" s="23"/>
    </row>
    <row r="52" spans="1:9" ht="12.95" customHeight="1">
      <c r="A52" s="17" t="s">
        <v>943</v>
      </c>
      <c r="B52" s="18" t="s">
        <v>944</v>
      </c>
      <c r="C52" s="14" t="s">
        <v>945</v>
      </c>
      <c r="D52" s="14" t="s">
        <v>225</v>
      </c>
      <c r="E52" s="19">
        <v>176180</v>
      </c>
      <c r="F52" s="20">
        <v>307.39999999999998</v>
      </c>
      <c r="G52" s="21">
        <v>1.0200000000000001E-2</v>
      </c>
      <c r="H52" s="22"/>
      <c r="I52" s="23"/>
    </row>
    <row r="53" spans="1:9" ht="12.95" customHeight="1">
      <c r="A53" s="17" t="s">
        <v>70</v>
      </c>
      <c r="B53" s="18" t="s">
        <v>71</v>
      </c>
      <c r="C53" s="14" t="s">
        <v>72</v>
      </c>
      <c r="D53" s="14" t="s">
        <v>57</v>
      </c>
      <c r="E53" s="19">
        <v>74623</v>
      </c>
      <c r="F53" s="20">
        <v>304.01</v>
      </c>
      <c r="G53" s="21">
        <v>1.01E-2</v>
      </c>
      <c r="H53" s="22"/>
      <c r="I53" s="23"/>
    </row>
    <row r="54" spans="1:9" ht="12.95" customHeight="1">
      <c r="A54" s="17" t="s">
        <v>706</v>
      </c>
      <c r="B54" s="18" t="s">
        <v>707</v>
      </c>
      <c r="C54" s="14" t="s">
        <v>708</v>
      </c>
      <c r="D54" s="14" t="s">
        <v>637</v>
      </c>
      <c r="E54" s="19">
        <v>2292</v>
      </c>
      <c r="F54" s="20">
        <v>301.89999999999998</v>
      </c>
      <c r="G54" s="21">
        <v>0.01</v>
      </c>
      <c r="H54" s="22"/>
      <c r="I54" s="23"/>
    </row>
    <row r="55" spans="1:9" ht="12.95" customHeight="1">
      <c r="A55" s="17" t="s">
        <v>1196</v>
      </c>
      <c r="B55" s="18" t="s">
        <v>1197</v>
      </c>
      <c r="C55" s="14" t="s">
        <v>1198</v>
      </c>
      <c r="D55" s="14" t="s">
        <v>637</v>
      </c>
      <c r="E55" s="19">
        <v>15459</v>
      </c>
      <c r="F55" s="20">
        <v>299.22000000000003</v>
      </c>
      <c r="G55" s="21">
        <v>9.9000000000000008E-3</v>
      </c>
      <c r="H55" s="22"/>
      <c r="I55" s="23"/>
    </row>
    <row r="56" spans="1:9" ht="12.95" customHeight="1">
      <c r="A56" s="17" t="s">
        <v>1012</v>
      </c>
      <c r="B56" s="18" t="s">
        <v>1013</v>
      </c>
      <c r="C56" s="14" t="s">
        <v>1014</v>
      </c>
      <c r="D56" s="14" t="s">
        <v>386</v>
      </c>
      <c r="E56" s="19">
        <v>43926</v>
      </c>
      <c r="F56" s="20">
        <v>295.93</v>
      </c>
      <c r="G56" s="21">
        <v>9.7999999999999997E-3</v>
      </c>
      <c r="H56" s="22"/>
      <c r="I56" s="23"/>
    </row>
    <row r="57" spans="1:9" ht="12.95" customHeight="1">
      <c r="A57" s="17" t="s">
        <v>1199</v>
      </c>
      <c r="B57" s="18" t="s">
        <v>1200</v>
      </c>
      <c r="C57" s="14" t="s">
        <v>1201</v>
      </c>
      <c r="D57" s="14" t="s">
        <v>96</v>
      </c>
      <c r="E57" s="19">
        <v>439381</v>
      </c>
      <c r="F57" s="20">
        <v>294.17</v>
      </c>
      <c r="G57" s="21">
        <v>9.7999999999999997E-3</v>
      </c>
      <c r="H57" s="22"/>
      <c r="I57" s="23"/>
    </row>
    <row r="58" spans="1:9" ht="12.95" customHeight="1">
      <c r="A58" s="17" t="s">
        <v>407</v>
      </c>
      <c r="B58" s="18" t="s">
        <v>408</v>
      </c>
      <c r="C58" s="14" t="s">
        <v>409</v>
      </c>
      <c r="D58" s="14" t="s">
        <v>236</v>
      </c>
      <c r="E58" s="19">
        <v>17003</v>
      </c>
      <c r="F58" s="20">
        <v>290.12</v>
      </c>
      <c r="G58" s="21">
        <v>9.5999999999999992E-3</v>
      </c>
      <c r="H58" s="22"/>
      <c r="I58" s="23"/>
    </row>
    <row r="59" spans="1:9" ht="12.95" customHeight="1">
      <c r="A59" s="17" t="s">
        <v>1202</v>
      </c>
      <c r="B59" s="18" t="s">
        <v>1203</v>
      </c>
      <c r="C59" s="14" t="s">
        <v>1204</v>
      </c>
      <c r="D59" s="14" t="s">
        <v>225</v>
      </c>
      <c r="E59" s="19">
        <v>32220</v>
      </c>
      <c r="F59" s="20">
        <v>279.2</v>
      </c>
      <c r="G59" s="21">
        <v>9.2999999999999992E-3</v>
      </c>
      <c r="H59" s="22"/>
      <c r="I59" s="23"/>
    </row>
    <row r="60" spans="1:9" ht="12.95" customHeight="1">
      <c r="A60" s="17" t="s">
        <v>918</v>
      </c>
      <c r="B60" s="18" t="s">
        <v>919</v>
      </c>
      <c r="C60" s="14" t="s">
        <v>920</v>
      </c>
      <c r="D60" s="14" t="s">
        <v>117</v>
      </c>
      <c r="E60" s="19">
        <v>9512</v>
      </c>
      <c r="F60" s="20">
        <v>277.92</v>
      </c>
      <c r="G60" s="21">
        <v>9.1999999999999998E-3</v>
      </c>
      <c r="H60" s="22"/>
      <c r="I60" s="23"/>
    </row>
    <row r="61" spans="1:9" ht="12.95" customHeight="1">
      <c r="A61" s="17" t="s">
        <v>279</v>
      </c>
      <c r="B61" s="18" t="s">
        <v>280</v>
      </c>
      <c r="C61" s="14" t="s">
        <v>281</v>
      </c>
      <c r="D61" s="14" t="s">
        <v>65</v>
      </c>
      <c r="E61" s="19">
        <v>123702</v>
      </c>
      <c r="F61" s="20">
        <v>263.32</v>
      </c>
      <c r="G61" s="21">
        <v>8.6999999999999994E-3</v>
      </c>
      <c r="H61" s="22"/>
      <c r="I61" s="23"/>
    </row>
    <row r="62" spans="1:9" ht="12.95" customHeight="1">
      <c r="A62" s="17" t="s">
        <v>1205</v>
      </c>
      <c r="B62" s="18" t="s">
        <v>1206</v>
      </c>
      <c r="C62" s="14" t="s">
        <v>1207</v>
      </c>
      <c r="D62" s="14" t="s">
        <v>309</v>
      </c>
      <c r="E62" s="19">
        <v>193789</v>
      </c>
      <c r="F62" s="20">
        <v>260.33999999999997</v>
      </c>
      <c r="G62" s="21">
        <v>8.6E-3</v>
      </c>
      <c r="H62" s="22"/>
      <c r="I62" s="23"/>
    </row>
    <row r="63" spans="1:9" ht="12.95" customHeight="1">
      <c r="A63" s="17" t="s">
        <v>1069</v>
      </c>
      <c r="B63" s="18" t="s">
        <v>1070</v>
      </c>
      <c r="C63" s="14" t="s">
        <v>1071</v>
      </c>
      <c r="D63" s="14" t="s">
        <v>107</v>
      </c>
      <c r="E63" s="19">
        <v>32477</v>
      </c>
      <c r="F63" s="20">
        <v>260.14</v>
      </c>
      <c r="G63" s="21">
        <v>8.6E-3</v>
      </c>
      <c r="H63" s="22"/>
      <c r="I63" s="23"/>
    </row>
    <row r="64" spans="1:9" ht="12.95" customHeight="1">
      <c r="A64" s="17" t="s">
        <v>901</v>
      </c>
      <c r="B64" s="18" t="s">
        <v>902</v>
      </c>
      <c r="C64" s="14" t="s">
        <v>903</v>
      </c>
      <c r="D64" s="14" t="s">
        <v>160</v>
      </c>
      <c r="E64" s="19">
        <v>19567</v>
      </c>
      <c r="F64" s="20">
        <v>258.7</v>
      </c>
      <c r="G64" s="21">
        <v>8.6E-3</v>
      </c>
      <c r="H64" s="22"/>
      <c r="I64" s="23"/>
    </row>
    <row r="65" spans="1:9" ht="12.95" customHeight="1">
      <c r="A65" s="17" t="s">
        <v>1036</v>
      </c>
      <c r="B65" s="18" t="s">
        <v>1037</v>
      </c>
      <c r="C65" s="14" t="s">
        <v>1038</v>
      </c>
      <c r="D65" s="14" t="s">
        <v>299</v>
      </c>
      <c r="E65" s="19">
        <v>18307</v>
      </c>
      <c r="F65" s="20">
        <v>258.38</v>
      </c>
      <c r="G65" s="21">
        <v>8.6E-3</v>
      </c>
      <c r="H65" s="22"/>
      <c r="I65" s="23"/>
    </row>
    <row r="66" spans="1:9" ht="12.95" customHeight="1">
      <c r="A66" s="17" t="s">
        <v>933</v>
      </c>
      <c r="B66" s="18" t="s">
        <v>934</v>
      </c>
      <c r="C66" s="14" t="s">
        <v>935</v>
      </c>
      <c r="D66" s="14" t="s">
        <v>502</v>
      </c>
      <c r="E66" s="19">
        <v>39744</v>
      </c>
      <c r="F66" s="20">
        <v>254.82</v>
      </c>
      <c r="G66" s="21">
        <v>8.5000000000000006E-3</v>
      </c>
      <c r="H66" s="22"/>
      <c r="I66" s="23"/>
    </row>
    <row r="67" spans="1:9" ht="12.95" customHeight="1">
      <c r="A67" s="17" t="s">
        <v>572</v>
      </c>
      <c r="B67" s="18" t="s">
        <v>573</v>
      </c>
      <c r="C67" s="14" t="s">
        <v>574</v>
      </c>
      <c r="D67" s="14" t="s">
        <v>299</v>
      </c>
      <c r="E67" s="19">
        <v>18570</v>
      </c>
      <c r="F67" s="20">
        <v>243.36</v>
      </c>
      <c r="G67" s="21">
        <v>8.0999999999999996E-3</v>
      </c>
      <c r="H67" s="22"/>
      <c r="I67" s="23"/>
    </row>
    <row r="68" spans="1:9" ht="12.95" customHeight="1">
      <c r="A68" s="17" t="s">
        <v>93</v>
      </c>
      <c r="B68" s="18" t="s">
        <v>94</v>
      </c>
      <c r="C68" s="14" t="s">
        <v>95</v>
      </c>
      <c r="D68" s="14" t="s">
        <v>96</v>
      </c>
      <c r="E68" s="19">
        <v>28275</v>
      </c>
      <c r="F68" s="20">
        <v>237.06</v>
      </c>
      <c r="G68" s="21">
        <v>7.9000000000000008E-3</v>
      </c>
      <c r="H68" s="22"/>
      <c r="I68" s="23"/>
    </row>
    <row r="69" spans="1:9" ht="12.95" customHeight="1">
      <c r="A69" s="17" t="s">
        <v>520</v>
      </c>
      <c r="B69" s="18" t="s">
        <v>521</v>
      </c>
      <c r="C69" s="14" t="s">
        <v>522</v>
      </c>
      <c r="D69" s="14" t="s">
        <v>523</v>
      </c>
      <c r="E69" s="19">
        <v>63306</v>
      </c>
      <c r="F69" s="20">
        <v>236.76</v>
      </c>
      <c r="G69" s="21">
        <v>7.9000000000000008E-3</v>
      </c>
      <c r="H69" s="22"/>
      <c r="I69" s="23"/>
    </row>
    <row r="70" spans="1:9" ht="12.95" customHeight="1">
      <c r="A70" s="17" t="s">
        <v>496</v>
      </c>
      <c r="B70" s="18" t="s">
        <v>497</v>
      </c>
      <c r="C70" s="14" t="s">
        <v>498</v>
      </c>
      <c r="D70" s="14" t="s">
        <v>96</v>
      </c>
      <c r="E70" s="19">
        <v>107438</v>
      </c>
      <c r="F70" s="20">
        <v>234.4</v>
      </c>
      <c r="G70" s="21">
        <v>7.7999999999999996E-3</v>
      </c>
      <c r="H70" s="22"/>
      <c r="I70" s="23"/>
    </row>
    <row r="71" spans="1:9" ht="12.95" customHeight="1">
      <c r="A71" s="17" t="s">
        <v>471</v>
      </c>
      <c r="B71" s="18" t="s">
        <v>472</v>
      </c>
      <c r="C71" s="14" t="s">
        <v>473</v>
      </c>
      <c r="D71" s="14" t="s">
        <v>88</v>
      </c>
      <c r="E71" s="19">
        <v>25161</v>
      </c>
      <c r="F71" s="20">
        <v>226.36</v>
      </c>
      <c r="G71" s="21">
        <v>7.4999999999999997E-3</v>
      </c>
      <c r="H71" s="22"/>
      <c r="I71" s="23"/>
    </row>
    <row r="72" spans="1:9" ht="12.95" customHeight="1">
      <c r="A72" s="17" t="s">
        <v>456</v>
      </c>
      <c r="B72" s="18" t="s">
        <v>457</v>
      </c>
      <c r="C72" s="14" t="s">
        <v>458</v>
      </c>
      <c r="D72" s="14" t="s">
        <v>421</v>
      </c>
      <c r="E72" s="19">
        <v>14270</v>
      </c>
      <c r="F72" s="20">
        <v>212.67</v>
      </c>
      <c r="G72" s="21">
        <v>7.1000000000000004E-3</v>
      </c>
      <c r="H72" s="22"/>
      <c r="I72" s="23"/>
    </row>
    <row r="73" spans="1:9" ht="12.95" customHeight="1">
      <c r="A73" s="17" t="s">
        <v>742</v>
      </c>
      <c r="B73" s="18" t="s">
        <v>743</v>
      </c>
      <c r="C73" s="14" t="s">
        <v>744</v>
      </c>
      <c r="D73" s="14" t="s">
        <v>127</v>
      </c>
      <c r="E73" s="19">
        <v>118774</v>
      </c>
      <c r="F73" s="20">
        <v>212.19</v>
      </c>
      <c r="G73" s="21">
        <v>7.0000000000000001E-3</v>
      </c>
      <c r="H73" s="22"/>
      <c r="I73" s="23"/>
    </row>
    <row r="74" spans="1:9" ht="12.95" customHeight="1">
      <c r="A74" s="17" t="s">
        <v>1048</v>
      </c>
      <c r="B74" s="18" t="s">
        <v>1049</v>
      </c>
      <c r="C74" s="14" t="s">
        <v>1050</v>
      </c>
      <c r="D74" s="14" t="s">
        <v>127</v>
      </c>
      <c r="E74" s="19">
        <v>19520</v>
      </c>
      <c r="F74" s="20">
        <v>209.64</v>
      </c>
      <c r="G74" s="21">
        <v>7.0000000000000001E-3</v>
      </c>
      <c r="H74" s="22"/>
      <c r="I74" s="23"/>
    </row>
    <row r="75" spans="1:9" ht="12.95" customHeight="1">
      <c r="A75" s="17" t="s">
        <v>690</v>
      </c>
      <c r="B75" s="18" t="s">
        <v>691</v>
      </c>
      <c r="C75" s="14" t="s">
        <v>692</v>
      </c>
      <c r="D75" s="14" t="s">
        <v>160</v>
      </c>
      <c r="E75" s="19">
        <v>50210</v>
      </c>
      <c r="F75" s="20">
        <v>205.43</v>
      </c>
      <c r="G75" s="21">
        <v>6.7999999999999996E-3</v>
      </c>
      <c r="H75" s="22"/>
      <c r="I75" s="23"/>
    </row>
    <row r="76" spans="1:9" ht="12.95" customHeight="1">
      <c r="A76" s="17" t="s">
        <v>839</v>
      </c>
      <c r="B76" s="18" t="s">
        <v>840</v>
      </c>
      <c r="C76" s="14" t="s">
        <v>841</v>
      </c>
      <c r="D76" s="14" t="s">
        <v>277</v>
      </c>
      <c r="E76" s="19">
        <v>112228</v>
      </c>
      <c r="F76" s="20">
        <v>175.6</v>
      </c>
      <c r="G76" s="21">
        <v>5.7999999999999996E-3</v>
      </c>
      <c r="H76" s="22"/>
      <c r="I76" s="23"/>
    </row>
    <row r="77" spans="1:9" ht="12.95" customHeight="1">
      <c r="A77" s="17" t="s">
        <v>779</v>
      </c>
      <c r="B77" s="18" t="s">
        <v>780</v>
      </c>
      <c r="C77" s="14" t="s">
        <v>781</v>
      </c>
      <c r="D77" s="14" t="s">
        <v>225</v>
      </c>
      <c r="E77" s="19">
        <v>2866</v>
      </c>
      <c r="F77" s="20">
        <v>158.19999999999999</v>
      </c>
      <c r="G77" s="21">
        <v>5.3E-3</v>
      </c>
      <c r="H77" s="22"/>
      <c r="I77" s="23"/>
    </row>
    <row r="78" spans="1:9" ht="12.95" customHeight="1">
      <c r="A78" s="17" t="s">
        <v>1051</v>
      </c>
      <c r="B78" s="18" t="s">
        <v>1052</v>
      </c>
      <c r="C78" s="14" t="s">
        <v>1053</v>
      </c>
      <c r="D78" s="14" t="s">
        <v>127</v>
      </c>
      <c r="E78" s="19">
        <v>50024</v>
      </c>
      <c r="F78" s="20">
        <v>135.77000000000001</v>
      </c>
      <c r="G78" s="21">
        <v>4.4999999999999997E-3</v>
      </c>
      <c r="H78" s="22"/>
      <c r="I78" s="23"/>
    </row>
    <row r="79" spans="1:9" ht="12.95" customHeight="1">
      <c r="A79" s="4"/>
      <c r="B79" s="13" t="s">
        <v>161</v>
      </c>
      <c r="C79" s="14"/>
      <c r="D79" s="14"/>
      <c r="E79" s="14"/>
      <c r="F79" s="24">
        <v>29149.119999999999</v>
      </c>
      <c r="G79" s="25">
        <v>0.96789999999999998</v>
      </c>
      <c r="H79" s="26"/>
      <c r="I79" s="27"/>
    </row>
    <row r="80" spans="1:9" ht="12.95" customHeight="1">
      <c r="A80" s="4"/>
      <c r="B80" s="13"/>
      <c r="C80" s="14"/>
      <c r="D80" s="14"/>
      <c r="E80" s="14"/>
      <c r="F80" s="4"/>
      <c r="G80" s="15"/>
      <c r="H80" s="15"/>
      <c r="I80" s="16"/>
    </row>
    <row r="81" spans="1:9" ht="12.95" customHeight="1">
      <c r="A81" s="17" t="s">
        <v>527</v>
      </c>
      <c r="B81" s="18" t="s">
        <v>528</v>
      </c>
      <c r="C81" s="14" t="s">
        <v>529</v>
      </c>
      <c r="D81" s="14" t="s">
        <v>530</v>
      </c>
      <c r="E81" s="19">
        <v>62330</v>
      </c>
      <c r="F81" s="20">
        <v>200.08</v>
      </c>
      <c r="G81" s="21">
        <v>6.6E-3</v>
      </c>
      <c r="H81" s="22"/>
      <c r="I81" s="23"/>
    </row>
    <row r="82" spans="1:9" ht="12.95" customHeight="1">
      <c r="A82" s="4"/>
      <c r="B82" s="13" t="s">
        <v>161</v>
      </c>
      <c r="C82" s="14"/>
      <c r="D82" s="14"/>
      <c r="E82" s="14"/>
      <c r="F82" s="24">
        <v>200.08</v>
      </c>
      <c r="G82" s="25">
        <v>6.6E-3</v>
      </c>
      <c r="H82" s="26"/>
      <c r="I82" s="27"/>
    </row>
    <row r="83" spans="1:9" ht="12.95" customHeight="1">
      <c r="A83" s="4"/>
      <c r="B83" s="28" t="s">
        <v>162</v>
      </c>
      <c r="C83" s="1"/>
      <c r="D83" s="1"/>
      <c r="E83" s="1"/>
      <c r="F83" s="26" t="s">
        <v>163</v>
      </c>
      <c r="G83" s="26" t="s">
        <v>163</v>
      </c>
      <c r="H83" s="26"/>
      <c r="I83" s="27"/>
    </row>
    <row r="84" spans="1:9" ht="12.95" customHeight="1">
      <c r="A84" s="4"/>
      <c r="B84" s="28" t="s">
        <v>161</v>
      </c>
      <c r="C84" s="1"/>
      <c r="D84" s="1"/>
      <c r="E84" s="1"/>
      <c r="F84" s="26" t="s">
        <v>163</v>
      </c>
      <c r="G84" s="26" t="s">
        <v>163</v>
      </c>
      <c r="H84" s="26"/>
      <c r="I84" s="27"/>
    </row>
    <row r="85" spans="1:9" ht="12.95" customHeight="1">
      <c r="A85" s="4"/>
      <c r="B85" s="28" t="s">
        <v>164</v>
      </c>
      <c r="C85" s="29"/>
      <c r="D85" s="1"/>
      <c r="E85" s="29"/>
      <c r="F85" s="24">
        <v>29349.200000000001</v>
      </c>
      <c r="G85" s="25">
        <v>0.97450000000000003</v>
      </c>
      <c r="H85" s="26"/>
      <c r="I85" s="27"/>
    </row>
    <row r="86" spans="1:9" ht="12.95" customHeight="1">
      <c r="A86" s="4"/>
      <c r="B86" s="32" t="s">
        <v>178</v>
      </c>
      <c r="C86" s="30"/>
      <c r="D86" s="30"/>
      <c r="E86" s="30"/>
      <c r="F86" s="31"/>
      <c r="G86" s="31"/>
      <c r="H86" s="31"/>
      <c r="I86" s="16"/>
    </row>
    <row r="87" spans="1:9" ht="12.95" customHeight="1">
      <c r="A87" s="4"/>
      <c r="B87" s="13"/>
      <c r="C87" s="30"/>
      <c r="D87" s="30"/>
      <c r="E87" s="30"/>
      <c r="F87" s="31"/>
      <c r="G87" s="31"/>
      <c r="H87" s="31"/>
      <c r="I87" s="16"/>
    </row>
    <row r="88" spans="1:9" ht="12.95" customHeight="1">
      <c r="A88" s="4"/>
      <c r="B88" s="28" t="s">
        <v>179</v>
      </c>
      <c r="C88" s="1"/>
      <c r="D88" s="1"/>
      <c r="E88" s="1"/>
      <c r="F88" s="26" t="s">
        <v>163</v>
      </c>
      <c r="G88" s="26" t="s">
        <v>163</v>
      </c>
      <c r="H88" s="26"/>
      <c r="I88" s="27"/>
    </row>
    <row r="89" spans="1:9" ht="12.95" customHeight="1">
      <c r="A89" s="4"/>
      <c r="B89" s="13"/>
      <c r="C89" s="30"/>
      <c r="D89" s="30"/>
      <c r="E89" s="30"/>
      <c r="F89" s="31"/>
      <c r="G89" s="31"/>
      <c r="H89" s="31"/>
      <c r="I89" s="16"/>
    </row>
    <row r="90" spans="1:9" ht="12.95" customHeight="1">
      <c r="A90" s="4"/>
      <c r="B90" s="28" t="s">
        <v>180</v>
      </c>
      <c r="C90" s="1"/>
      <c r="D90" s="1"/>
      <c r="E90" s="1"/>
      <c r="F90" s="26" t="s">
        <v>163</v>
      </c>
      <c r="G90" s="26" t="s">
        <v>163</v>
      </c>
      <c r="H90" s="26"/>
      <c r="I90" s="27"/>
    </row>
    <row r="91" spans="1:9" ht="12.95" customHeight="1">
      <c r="A91" s="4"/>
      <c r="B91" s="13"/>
      <c r="C91" s="30"/>
      <c r="D91" s="30"/>
      <c r="E91" s="30"/>
      <c r="F91" s="31"/>
      <c r="G91" s="31"/>
      <c r="H91" s="31"/>
      <c r="I91" s="16"/>
    </row>
    <row r="92" spans="1:9" ht="12.95" customHeight="1">
      <c r="A92" s="4"/>
      <c r="B92" s="28" t="s">
        <v>181</v>
      </c>
      <c r="C92" s="1"/>
      <c r="D92" s="1"/>
      <c r="E92" s="1"/>
      <c r="F92" s="26" t="s">
        <v>163</v>
      </c>
      <c r="G92" s="26" t="s">
        <v>163</v>
      </c>
      <c r="H92" s="26"/>
      <c r="I92" s="27"/>
    </row>
    <row r="93" spans="1:9" ht="12.95" customHeight="1">
      <c r="A93" s="4"/>
      <c r="B93" s="13"/>
      <c r="C93" s="30"/>
      <c r="D93" s="30"/>
      <c r="E93" s="30"/>
      <c r="F93" s="31"/>
      <c r="G93" s="31"/>
      <c r="H93" s="31"/>
      <c r="I93" s="16"/>
    </row>
    <row r="94" spans="1:9" ht="12.95" customHeight="1">
      <c r="A94" s="4"/>
      <c r="B94" s="28" t="s">
        <v>182</v>
      </c>
      <c r="C94" s="1"/>
      <c r="D94" s="1"/>
      <c r="E94" s="1"/>
      <c r="F94" s="26" t="s">
        <v>163</v>
      </c>
      <c r="G94" s="26" t="s">
        <v>163</v>
      </c>
      <c r="H94" s="26"/>
      <c r="I94" s="27"/>
    </row>
    <row r="95" spans="1:9" ht="12.95" customHeight="1">
      <c r="A95" s="4"/>
      <c r="B95" s="13"/>
      <c r="C95" s="30"/>
      <c r="D95" s="30"/>
      <c r="E95" s="30"/>
      <c r="F95" s="31"/>
      <c r="G95" s="31"/>
      <c r="H95" s="31"/>
      <c r="I95" s="16"/>
    </row>
    <row r="96" spans="1:9" ht="12.95" customHeight="1">
      <c r="A96" s="4"/>
      <c r="B96" s="28" t="s">
        <v>183</v>
      </c>
      <c r="C96" s="29"/>
      <c r="D96" s="29"/>
      <c r="E96" s="29"/>
      <c r="F96" s="33" t="s">
        <v>163</v>
      </c>
      <c r="G96" s="33" t="s">
        <v>163</v>
      </c>
      <c r="H96" s="33"/>
      <c r="I96" s="27"/>
    </row>
    <row r="97" spans="1:9" ht="12.95" customHeight="1">
      <c r="A97" s="4"/>
      <c r="B97" s="13"/>
      <c r="C97" s="30"/>
      <c r="D97" s="30"/>
      <c r="E97" s="30"/>
      <c r="F97" s="31"/>
      <c r="G97" s="31"/>
      <c r="H97" s="31"/>
      <c r="I97" s="16"/>
    </row>
    <row r="98" spans="1:9" ht="12.95" customHeight="1">
      <c r="A98" s="4"/>
      <c r="B98" s="28" t="s">
        <v>164</v>
      </c>
      <c r="C98" s="34"/>
      <c r="D98" s="34"/>
      <c r="E98" s="34"/>
      <c r="F98" s="35" t="s">
        <v>163</v>
      </c>
      <c r="G98" s="35" t="s">
        <v>163</v>
      </c>
      <c r="H98" s="35"/>
      <c r="I98" s="27"/>
    </row>
    <row r="99" spans="1:9" ht="12.95" customHeight="1">
      <c r="A99" s="4"/>
      <c r="B99" s="28" t="s">
        <v>184</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185</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186</v>
      </c>
      <c r="C103" s="1"/>
      <c r="D103" s="1"/>
      <c r="E103" s="1"/>
      <c r="F103" s="26" t="s">
        <v>163</v>
      </c>
      <c r="G103" s="26" t="s">
        <v>163</v>
      </c>
      <c r="H103" s="26"/>
      <c r="I103" s="27"/>
    </row>
    <row r="104" spans="1:9" ht="12.95" customHeight="1">
      <c r="A104" s="4"/>
      <c r="B104" s="13"/>
      <c r="C104" s="30"/>
      <c r="D104" s="30"/>
      <c r="E104" s="30"/>
      <c r="F104" s="31"/>
      <c r="G104" s="31"/>
      <c r="H104" s="31"/>
      <c r="I104" s="16"/>
    </row>
    <row r="105" spans="1:9" ht="12.95" customHeight="1">
      <c r="A105" s="4"/>
      <c r="B105" s="28" t="s">
        <v>187</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188</v>
      </c>
      <c r="C107" s="29"/>
      <c r="D107" s="29"/>
      <c r="E107" s="29"/>
      <c r="F107" s="33" t="s">
        <v>163</v>
      </c>
      <c r="G107" s="33" t="s">
        <v>163</v>
      </c>
      <c r="H107" s="33"/>
      <c r="I107" s="27"/>
    </row>
    <row r="108" spans="1:9" ht="12.95" customHeight="1">
      <c r="A108" s="4"/>
      <c r="B108" s="13"/>
      <c r="C108" s="30"/>
      <c r="D108" s="30"/>
      <c r="E108" s="30"/>
      <c r="F108" s="31"/>
      <c r="G108" s="31"/>
      <c r="H108" s="31"/>
      <c r="I108" s="16"/>
    </row>
    <row r="109" spans="1:9" ht="12.95" customHeight="1">
      <c r="A109" s="4"/>
      <c r="B109" s="28" t="s">
        <v>164</v>
      </c>
      <c r="C109" s="34"/>
      <c r="D109" s="34"/>
      <c r="E109" s="34"/>
      <c r="F109" s="35" t="s">
        <v>163</v>
      </c>
      <c r="G109" s="35" t="s">
        <v>163</v>
      </c>
      <c r="H109" s="35"/>
      <c r="I109" s="27"/>
    </row>
    <row r="110" spans="1:9" ht="12.95" customHeight="1">
      <c r="A110" s="4"/>
      <c r="B110" s="28" t="s">
        <v>165</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375</v>
      </c>
      <c r="C112" s="1"/>
      <c r="D112" s="1"/>
      <c r="E112" s="1"/>
      <c r="F112" s="26" t="s">
        <v>163</v>
      </c>
      <c r="G112" s="26" t="s">
        <v>163</v>
      </c>
      <c r="H112" s="26"/>
      <c r="I112" s="27"/>
    </row>
    <row r="113" spans="1:9" ht="12.95" customHeight="1">
      <c r="A113" s="4"/>
      <c r="B113" s="13"/>
      <c r="C113" s="30"/>
      <c r="D113" s="30"/>
      <c r="E113" s="30"/>
      <c r="F113" s="31"/>
      <c r="G113" s="31"/>
      <c r="H113" s="31"/>
      <c r="I113" s="16"/>
    </row>
    <row r="114" spans="1:9" ht="12.95" customHeight="1">
      <c r="A114" s="4"/>
      <c r="B114" s="28" t="s">
        <v>376</v>
      </c>
      <c r="C114" s="1"/>
      <c r="D114" s="1"/>
      <c r="E114" s="1"/>
      <c r="F114" s="26" t="s">
        <v>163</v>
      </c>
      <c r="G114" s="26" t="s">
        <v>163</v>
      </c>
      <c r="H114" s="26"/>
      <c r="I114" s="27"/>
    </row>
    <row r="115" spans="1:9" ht="12.95" customHeight="1">
      <c r="A115" s="4"/>
      <c r="B115" s="13"/>
      <c r="C115" s="30"/>
      <c r="D115" s="30"/>
      <c r="E115" s="30"/>
      <c r="F115" s="31"/>
      <c r="G115" s="31"/>
      <c r="H115" s="31"/>
      <c r="I115" s="16"/>
    </row>
    <row r="116" spans="1:9" ht="12.95" customHeight="1">
      <c r="A116" s="4"/>
      <c r="B116" s="28" t="s">
        <v>377</v>
      </c>
      <c r="C116" s="1"/>
      <c r="D116" s="1"/>
      <c r="E116" s="1"/>
      <c r="F116" s="26" t="s">
        <v>163</v>
      </c>
      <c r="G116" s="26" t="s">
        <v>163</v>
      </c>
      <c r="H116" s="26"/>
      <c r="I116" s="27"/>
    </row>
    <row r="117" spans="1:9" ht="12.95" customHeight="1">
      <c r="A117" s="4"/>
      <c r="B117" s="13"/>
      <c r="C117" s="30"/>
      <c r="D117" s="30"/>
      <c r="E117" s="30"/>
      <c r="F117" s="31"/>
      <c r="G117" s="31"/>
      <c r="H117" s="31"/>
      <c r="I117" s="16"/>
    </row>
    <row r="118" spans="1:9" ht="12.95" customHeight="1">
      <c r="A118" s="4"/>
      <c r="B118" s="28" t="s">
        <v>378</v>
      </c>
      <c r="C118" s="1"/>
      <c r="D118" s="1"/>
      <c r="E118" s="1"/>
      <c r="F118" s="26" t="s">
        <v>163</v>
      </c>
      <c r="G118" s="26" t="s">
        <v>163</v>
      </c>
      <c r="H118" s="26"/>
      <c r="I118" s="27"/>
    </row>
    <row r="119" spans="1:9" ht="12.95" customHeight="1">
      <c r="A119" s="4"/>
      <c r="B119" s="13"/>
      <c r="C119" s="30"/>
      <c r="D119" s="30"/>
      <c r="E119" s="30"/>
      <c r="F119" s="31"/>
      <c r="G119" s="31"/>
      <c r="H119" s="31"/>
      <c r="I119" s="16"/>
    </row>
    <row r="120" spans="1:9" ht="12.95" customHeight="1">
      <c r="A120" s="4"/>
      <c r="B120" s="28" t="s">
        <v>164</v>
      </c>
      <c r="C120" s="29"/>
      <c r="D120" s="29"/>
      <c r="E120" s="29"/>
      <c r="F120" s="33" t="s">
        <v>163</v>
      </c>
      <c r="G120" s="33" t="s">
        <v>163</v>
      </c>
      <c r="H120" s="33"/>
      <c r="I120" s="27"/>
    </row>
    <row r="121" spans="1:9" ht="12.95" customHeight="1">
      <c r="A121" s="4"/>
      <c r="B121" s="28" t="s">
        <v>172</v>
      </c>
      <c r="C121" s="1"/>
      <c r="D121" s="1"/>
      <c r="E121" s="1"/>
      <c r="F121" s="26" t="s">
        <v>163</v>
      </c>
      <c r="G121" s="26" t="s">
        <v>163</v>
      </c>
      <c r="H121" s="26"/>
      <c r="I121" s="27"/>
    </row>
    <row r="122" spans="1:9" ht="12.95" customHeight="1">
      <c r="A122" s="4"/>
      <c r="B122" s="13"/>
      <c r="C122" s="30"/>
      <c r="D122" s="30"/>
      <c r="E122" s="30"/>
      <c r="F122" s="31"/>
      <c r="G122" s="31"/>
      <c r="H122" s="31"/>
      <c r="I122" s="16"/>
    </row>
    <row r="123" spans="1:9" ht="12.95" customHeight="1">
      <c r="A123" s="4"/>
      <c r="B123" s="28" t="s">
        <v>164</v>
      </c>
      <c r="C123" s="29"/>
      <c r="D123" s="29"/>
      <c r="E123" s="29"/>
      <c r="F123" s="33" t="s">
        <v>163</v>
      </c>
      <c r="G123" s="33" t="s">
        <v>163</v>
      </c>
      <c r="H123" s="33"/>
      <c r="I123" s="27"/>
    </row>
    <row r="124" spans="1:9" ht="12.95" customHeight="1">
      <c r="A124" s="4"/>
      <c r="B124" s="13" t="s">
        <v>175</v>
      </c>
      <c r="C124" s="14"/>
      <c r="D124" s="14"/>
      <c r="E124" s="14"/>
      <c r="F124" s="14"/>
      <c r="G124" s="14"/>
      <c r="H124" s="15"/>
      <c r="I124" s="16"/>
    </row>
    <row r="125" spans="1:9" ht="12.95" customHeight="1">
      <c r="A125" s="17" t="s">
        <v>176</v>
      </c>
      <c r="B125" s="18" t="s">
        <v>177</v>
      </c>
      <c r="C125" s="14"/>
      <c r="D125" s="14"/>
      <c r="E125" s="19"/>
      <c r="F125" s="20">
        <v>677.89</v>
      </c>
      <c r="G125" s="21">
        <v>2.2499999999999999E-2</v>
      </c>
      <c r="H125" s="22"/>
      <c r="I125" s="23"/>
    </row>
    <row r="126" spans="1:9" ht="12.95" customHeight="1">
      <c r="A126" s="4"/>
      <c r="B126" s="13" t="s">
        <v>161</v>
      </c>
      <c r="C126" s="14"/>
      <c r="D126" s="14"/>
      <c r="E126" s="14"/>
      <c r="F126" s="24">
        <v>677.89</v>
      </c>
      <c r="G126" s="25">
        <v>2.2499999999999999E-2</v>
      </c>
      <c r="H126" s="26"/>
      <c r="I126" s="27"/>
    </row>
    <row r="127" spans="1:9" ht="12.95" customHeight="1">
      <c r="A127" s="4"/>
      <c r="B127" s="28" t="s">
        <v>164</v>
      </c>
      <c r="C127" s="29"/>
      <c r="D127" s="1"/>
      <c r="E127" s="29"/>
      <c r="F127" s="24">
        <v>677.89</v>
      </c>
      <c r="G127" s="25">
        <v>2.2499999999999999E-2</v>
      </c>
      <c r="H127" s="26"/>
      <c r="I127" s="27"/>
    </row>
    <row r="128" spans="1:9" ht="12.95" customHeight="1">
      <c r="A128" s="4"/>
      <c r="B128" s="28" t="s">
        <v>189</v>
      </c>
      <c r="C128" s="36"/>
      <c r="D128" s="1"/>
      <c r="E128" s="29"/>
      <c r="F128" s="37">
        <v>90.53</v>
      </c>
      <c r="G128" s="25">
        <v>3.0000000000000001E-3</v>
      </c>
      <c r="H128" s="26"/>
      <c r="I128" s="27"/>
    </row>
    <row r="129" spans="1:9" ht="12.95" customHeight="1">
      <c r="A129" s="4"/>
      <c r="B129" s="38" t="s">
        <v>190</v>
      </c>
      <c r="C129" s="39"/>
      <c r="D129" s="39"/>
      <c r="E129" s="39"/>
      <c r="F129" s="40">
        <v>30117.62</v>
      </c>
      <c r="G129" s="41">
        <v>1</v>
      </c>
      <c r="H129" s="42"/>
      <c r="I129" s="43"/>
    </row>
    <row r="130" spans="1:9" ht="12.95" customHeight="1">
      <c r="A130" s="4"/>
      <c r="B130" s="155"/>
      <c r="C130" s="155"/>
      <c r="D130" s="155"/>
      <c r="E130" s="155"/>
      <c r="F130" s="155"/>
      <c r="G130" s="155"/>
      <c r="H130" s="155"/>
      <c r="I130" s="155"/>
    </row>
    <row r="131" spans="1:9" ht="12.95" customHeight="1">
      <c r="A131" s="4"/>
      <c r="B131" s="156"/>
      <c r="C131" s="156"/>
      <c r="D131" s="156"/>
      <c r="E131" s="156"/>
      <c r="F131" s="156"/>
      <c r="G131" s="156"/>
      <c r="H131" s="156"/>
      <c r="I131" s="156"/>
    </row>
    <row r="132" spans="1:9" ht="12.95" customHeight="1">
      <c r="A132" s="4"/>
      <c r="B132" s="156" t="s">
        <v>196</v>
      </c>
      <c r="C132" s="156"/>
      <c r="D132" s="156"/>
      <c r="E132" s="156"/>
      <c r="F132" s="156"/>
      <c r="G132" s="156"/>
      <c r="H132" s="156"/>
      <c r="I132" s="156"/>
    </row>
    <row r="133" spans="1:9" ht="12.95" customHeight="1">
      <c r="A133" s="4"/>
      <c r="B133" s="155" t="s">
        <v>197</v>
      </c>
      <c r="C133" s="155"/>
      <c r="D133" s="155"/>
      <c r="E133" s="155"/>
      <c r="F133" s="155"/>
      <c r="G133" s="155"/>
      <c r="H133" s="155"/>
      <c r="I133" s="155"/>
    </row>
    <row r="134" spans="1:9" ht="12.95" customHeight="1">
      <c r="A134" s="4"/>
      <c r="B134" s="155" t="s">
        <v>198</v>
      </c>
      <c r="C134" s="155"/>
      <c r="D134" s="155"/>
      <c r="E134" s="155"/>
      <c r="F134" s="155"/>
      <c r="G134" s="155"/>
      <c r="H134" s="155"/>
      <c r="I134" s="155"/>
    </row>
    <row r="135" spans="1:9" ht="12.95" customHeight="1">
      <c r="A135" s="4"/>
      <c r="B135" s="155" t="s">
        <v>199</v>
      </c>
      <c r="C135" s="155"/>
      <c r="D135" s="155"/>
      <c r="E135" s="155"/>
      <c r="F135" s="155"/>
      <c r="G135" s="155"/>
      <c r="H135" s="155"/>
      <c r="I135" s="155"/>
    </row>
    <row r="136" spans="1:9" ht="12.95" customHeight="1">
      <c r="A136" s="4"/>
      <c r="B136" s="155" t="s">
        <v>200</v>
      </c>
      <c r="C136" s="155"/>
      <c r="D136" s="155"/>
      <c r="E136" s="155"/>
      <c r="F136" s="155"/>
      <c r="G136" s="155"/>
      <c r="H136" s="155"/>
      <c r="I136" s="155"/>
    </row>
    <row r="137" spans="1:9" ht="12.95" customHeight="1">
      <c r="A137" s="4"/>
      <c r="B137" s="155" t="s">
        <v>201</v>
      </c>
      <c r="C137" s="155"/>
      <c r="D137" s="155"/>
      <c r="E137" s="155"/>
      <c r="F137" s="155"/>
      <c r="G137" s="155"/>
      <c r="H137" s="155"/>
      <c r="I137" s="155"/>
    </row>
    <row r="138" spans="1:9" ht="12.95" customHeight="1">
      <c r="A138" s="4"/>
      <c r="B138" s="155" t="s">
        <v>202</v>
      </c>
      <c r="C138" s="155"/>
      <c r="D138" s="155"/>
      <c r="E138" s="155"/>
      <c r="F138" s="155"/>
      <c r="G138" s="155"/>
      <c r="H138" s="155"/>
      <c r="I138" s="155"/>
    </row>
    <row r="140" spans="1:9" ht="75">
      <c r="B140" s="103" t="s">
        <v>1217</v>
      </c>
    </row>
    <row r="151" spans="2:2">
      <c r="B151" s="104" t="s">
        <v>1212</v>
      </c>
    </row>
    <row r="152" spans="2:2" ht="15.75">
      <c r="B152" s="105" t="s">
        <v>1254</v>
      </c>
    </row>
    <row r="153" spans="2:2" ht="15.75">
      <c r="B153" s="99" t="s">
        <v>1219</v>
      </c>
    </row>
    <row r="154" spans="2:2">
      <c r="B154" s="104"/>
    </row>
  </sheetData>
  <mergeCells count="9">
    <mergeCell ref="B135:I135"/>
    <mergeCell ref="B136:I136"/>
    <mergeCell ref="B137:I137"/>
    <mergeCell ref="B138:I138"/>
    <mergeCell ref="B130:I130"/>
    <mergeCell ref="B131:I131"/>
    <mergeCell ref="B132:I132"/>
    <mergeCell ref="B133:I133"/>
    <mergeCell ref="B134:I134"/>
  </mergeCells>
  <hyperlinks>
    <hyperlink ref="A1" location="ITIVF" display="ITIVF" xr:uid="{00000000-0004-0000-1300-000000000000}"/>
    <hyperlink ref="B3" location="ITIValueFund" display="ITI Value Fund" xr:uid="{00000000-0004-0000-1300-000001000000}"/>
  </hyperlinks>
  <pageMargins left="0" right="0" top="0" bottom="0" header="0" footer="0"/>
  <pageSetup orientation="landscape"/>
  <headerFooter>
    <oddFooter xml:space="preserve">&amp;C_x000D_&amp;1#&amp;"Calibri"&amp;10&amp;K000000  </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heetPr>
  <dimension ref="A1:I156"/>
  <sheetViews>
    <sheetView workbookViewId="0">
      <selection activeCell="B5" sqref="B5"/>
    </sheetView>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5</v>
      </c>
      <c r="B1" s="3"/>
      <c r="C1" s="4"/>
      <c r="D1" s="4"/>
      <c r="E1" s="4"/>
      <c r="F1" s="4"/>
      <c r="G1" s="4"/>
      <c r="H1" s="4"/>
      <c r="I1" s="4"/>
    </row>
    <row r="2" spans="1:9" ht="26.1" customHeight="1">
      <c r="A2" s="4"/>
      <c r="B2" s="5" t="s">
        <v>41</v>
      </c>
      <c r="C2" s="4"/>
      <c r="D2" s="4"/>
      <c r="E2" s="4"/>
      <c r="F2" s="4"/>
      <c r="G2" s="4"/>
      <c r="H2" s="4"/>
      <c r="I2" s="4"/>
    </row>
    <row r="3" spans="1:9" ht="12.95" customHeight="1">
      <c r="A3" s="4"/>
      <c r="B3" s="3" t="s">
        <v>6</v>
      </c>
      <c r="C3" s="4"/>
      <c r="D3" s="4"/>
      <c r="E3" s="4"/>
      <c r="F3" s="4"/>
      <c r="G3" s="4"/>
      <c r="H3" s="4"/>
      <c r="I3" s="4"/>
    </row>
    <row r="4" spans="1:9" ht="12.95" customHeight="1">
      <c r="A4" s="4"/>
      <c r="B4" s="6"/>
      <c r="C4" s="4"/>
      <c r="D4" s="4"/>
      <c r="E4" s="4"/>
      <c r="F4" s="4"/>
      <c r="G4" s="4"/>
      <c r="H4" s="4"/>
      <c r="I4" s="4"/>
    </row>
    <row r="5" spans="1:9" ht="12.95" customHeight="1" thickBot="1">
      <c r="A5" s="7" t="s">
        <v>42</v>
      </c>
      <c r="B5" s="8" t="s">
        <v>43</v>
      </c>
      <c r="C5" s="4"/>
      <c r="D5" s="4"/>
      <c r="E5" s="4"/>
      <c r="F5" s="4"/>
      <c r="G5" s="4"/>
      <c r="H5" s="4"/>
      <c r="I5" s="4"/>
    </row>
    <row r="6" spans="1:9" ht="27.95" customHeight="1">
      <c r="A6" s="4"/>
      <c r="B6" s="9" t="s">
        <v>44</v>
      </c>
      <c r="C6" s="10" t="s">
        <v>45</v>
      </c>
      <c r="D6" s="11" t="s">
        <v>203</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133780</v>
      </c>
      <c r="F9" s="20">
        <v>2575.27</v>
      </c>
      <c r="G9" s="21">
        <v>6.59E-2</v>
      </c>
      <c r="H9" s="22"/>
      <c r="I9" s="23"/>
    </row>
    <row r="10" spans="1:9" ht="12.95" customHeight="1">
      <c r="A10" s="17" t="s">
        <v>207</v>
      </c>
      <c r="B10" s="18" t="s">
        <v>208</v>
      </c>
      <c r="C10" s="14" t="s">
        <v>209</v>
      </c>
      <c r="D10" s="14" t="s">
        <v>103</v>
      </c>
      <c r="E10" s="19">
        <v>131904</v>
      </c>
      <c r="F10" s="20">
        <v>1853.25</v>
      </c>
      <c r="G10" s="21">
        <v>4.7399999999999998E-2</v>
      </c>
      <c r="H10" s="22"/>
      <c r="I10" s="23"/>
    </row>
    <row r="11" spans="1:9" ht="12.95" customHeight="1">
      <c r="A11" s="17" t="s">
        <v>210</v>
      </c>
      <c r="B11" s="18" t="s">
        <v>211</v>
      </c>
      <c r="C11" s="14" t="s">
        <v>212</v>
      </c>
      <c r="D11" s="14" t="s">
        <v>96</v>
      </c>
      <c r="E11" s="19">
        <v>115472</v>
      </c>
      <c r="F11" s="20">
        <v>1647.79</v>
      </c>
      <c r="G11" s="21">
        <v>4.2200000000000001E-2</v>
      </c>
      <c r="H11" s="22"/>
      <c r="I11" s="23"/>
    </row>
    <row r="12" spans="1:9" ht="12.95" customHeight="1">
      <c r="A12" s="17" t="s">
        <v>132</v>
      </c>
      <c r="B12" s="18" t="s">
        <v>133</v>
      </c>
      <c r="C12" s="14" t="s">
        <v>134</v>
      </c>
      <c r="D12" s="14" t="s">
        <v>135</v>
      </c>
      <c r="E12" s="19">
        <v>91328</v>
      </c>
      <c r="F12" s="20">
        <v>1370.01</v>
      </c>
      <c r="G12" s="21">
        <v>3.5099999999999999E-2</v>
      </c>
      <c r="H12" s="22"/>
      <c r="I12" s="23"/>
    </row>
    <row r="13" spans="1:9" ht="12.95" customHeight="1">
      <c r="A13" s="17" t="s">
        <v>213</v>
      </c>
      <c r="B13" s="18" t="s">
        <v>214</v>
      </c>
      <c r="C13" s="14" t="s">
        <v>215</v>
      </c>
      <c r="D13" s="14" t="s">
        <v>92</v>
      </c>
      <c r="E13" s="19">
        <v>68435</v>
      </c>
      <c r="F13" s="20">
        <v>1275.97</v>
      </c>
      <c r="G13" s="21">
        <v>3.2599999999999997E-2</v>
      </c>
      <c r="H13" s="22"/>
      <c r="I13" s="23"/>
    </row>
    <row r="14" spans="1:9" ht="12.95" customHeight="1">
      <c r="A14" s="17" t="s">
        <v>147</v>
      </c>
      <c r="B14" s="18" t="s">
        <v>148</v>
      </c>
      <c r="C14" s="14" t="s">
        <v>149</v>
      </c>
      <c r="D14" s="14" t="s">
        <v>107</v>
      </c>
      <c r="E14" s="19">
        <v>56745</v>
      </c>
      <c r="F14" s="20">
        <v>1039.74</v>
      </c>
      <c r="G14" s="21">
        <v>2.6599999999999999E-2</v>
      </c>
      <c r="H14" s="22"/>
      <c r="I14" s="23"/>
    </row>
    <row r="15" spans="1:9" ht="12.95" customHeight="1">
      <c r="A15" s="17" t="s">
        <v>216</v>
      </c>
      <c r="B15" s="18" t="s">
        <v>217</v>
      </c>
      <c r="C15" s="14" t="s">
        <v>218</v>
      </c>
      <c r="D15" s="14" t="s">
        <v>96</v>
      </c>
      <c r="E15" s="19">
        <v>83416</v>
      </c>
      <c r="F15" s="20">
        <v>988.48</v>
      </c>
      <c r="G15" s="21">
        <v>2.53E-2</v>
      </c>
      <c r="H15" s="22"/>
      <c r="I15" s="23"/>
    </row>
    <row r="16" spans="1:9" ht="12.95" customHeight="1">
      <c r="A16" s="17" t="s">
        <v>219</v>
      </c>
      <c r="B16" s="18" t="s">
        <v>220</v>
      </c>
      <c r="C16" s="14" t="s">
        <v>221</v>
      </c>
      <c r="D16" s="14" t="s">
        <v>57</v>
      </c>
      <c r="E16" s="19">
        <v>10905</v>
      </c>
      <c r="F16" s="20">
        <v>941.59</v>
      </c>
      <c r="G16" s="21">
        <v>2.41E-2</v>
      </c>
      <c r="H16" s="22"/>
      <c r="I16" s="23"/>
    </row>
    <row r="17" spans="1:9" ht="12.95" customHeight="1">
      <c r="A17" s="17" t="s">
        <v>222</v>
      </c>
      <c r="B17" s="18" t="s">
        <v>223</v>
      </c>
      <c r="C17" s="14" t="s">
        <v>224</v>
      </c>
      <c r="D17" s="14" t="s">
        <v>225</v>
      </c>
      <c r="E17" s="19">
        <v>26020</v>
      </c>
      <c r="F17" s="20">
        <v>829.26</v>
      </c>
      <c r="G17" s="21">
        <v>2.12E-2</v>
      </c>
      <c r="H17" s="22"/>
      <c r="I17" s="23"/>
    </row>
    <row r="18" spans="1:9" ht="12.95" customHeight="1">
      <c r="A18" s="17" t="s">
        <v>226</v>
      </c>
      <c r="B18" s="18" t="s">
        <v>227</v>
      </c>
      <c r="C18" s="14" t="s">
        <v>228</v>
      </c>
      <c r="D18" s="14" t="s">
        <v>229</v>
      </c>
      <c r="E18" s="19">
        <v>184000</v>
      </c>
      <c r="F18" s="20">
        <v>783.47</v>
      </c>
      <c r="G18" s="21">
        <v>0.02</v>
      </c>
      <c r="H18" s="22"/>
      <c r="I18" s="23"/>
    </row>
    <row r="19" spans="1:9" ht="12.95" customHeight="1">
      <c r="A19" s="17" t="s">
        <v>230</v>
      </c>
      <c r="B19" s="18" t="s">
        <v>231</v>
      </c>
      <c r="C19" s="14" t="s">
        <v>232</v>
      </c>
      <c r="D19" s="14" t="s">
        <v>139</v>
      </c>
      <c r="E19" s="19">
        <v>43205</v>
      </c>
      <c r="F19" s="20">
        <v>762.91</v>
      </c>
      <c r="G19" s="21">
        <v>1.95E-2</v>
      </c>
      <c r="H19" s="22"/>
      <c r="I19" s="23"/>
    </row>
    <row r="20" spans="1:9" ht="12.95" customHeight="1">
      <c r="A20" s="17" t="s">
        <v>233</v>
      </c>
      <c r="B20" s="18" t="s">
        <v>234</v>
      </c>
      <c r="C20" s="14" t="s">
        <v>235</v>
      </c>
      <c r="D20" s="14" t="s">
        <v>236</v>
      </c>
      <c r="E20" s="19">
        <v>21757</v>
      </c>
      <c r="F20" s="20">
        <v>735.32</v>
      </c>
      <c r="G20" s="21">
        <v>1.8800000000000001E-2</v>
      </c>
      <c r="H20" s="22"/>
      <c r="I20" s="23"/>
    </row>
    <row r="21" spans="1:9" ht="12.95" customHeight="1">
      <c r="A21" s="17" t="s">
        <v>111</v>
      </c>
      <c r="B21" s="18" t="s">
        <v>112</v>
      </c>
      <c r="C21" s="14" t="s">
        <v>113</v>
      </c>
      <c r="D21" s="14" t="s">
        <v>96</v>
      </c>
      <c r="E21" s="19">
        <v>93000</v>
      </c>
      <c r="F21" s="20">
        <v>733.44</v>
      </c>
      <c r="G21" s="21">
        <v>1.8800000000000001E-2</v>
      </c>
      <c r="H21" s="22"/>
      <c r="I21" s="23"/>
    </row>
    <row r="22" spans="1:9" ht="12.95" customHeight="1">
      <c r="A22" s="17" t="s">
        <v>128</v>
      </c>
      <c r="B22" s="18" t="s">
        <v>129</v>
      </c>
      <c r="C22" s="14" t="s">
        <v>130</v>
      </c>
      <c r="D22" s="14" t="s">
        <v>131</v>
      </c>
      <c r="E22" s="19">
        <v>293219</v>
      </c>
      <c r="F22" s="20">
        <v>681.79</v>
      </c>
      <c r="G22" s="21">
        <v>1.7399999999999999E-2</v>
      </c>
      <c r="H22" s="22"/>
      <c r="I22" s="23"/>
    </row>
    <row r="23" spans="1:9" ht="12.95" customHeight="1">
      <c r="A23" s="17" t="s">
        <v>237</v>
      </c>
      <c r="B23" s="18" t="s">
        <v>238</v>
      </c>
      <c r="C23" s="14" t="s">
        <v>239</v>
      </c>
      <c r="D23" s="14" t="s">
        <v>135</v>
      </c>
      <c r="E23" s="19">
        <v>19075</v>
      </c>
      <c r="F23" s="20">
        <v>658.79</v>
      </c>
      <c r="G23" s="21">
        <v>1.6899999999999998E-2</v>
      </c>
      <c r="H23" s="22"/>
      <c r="I23" s="23"/>
    </row>
    <row r="24" spans="1:9" ht="12.95" customHeight="1">
      <c r="A24" s="17" t="s">
        <v>240</v>
      </c>
      <c r="B24" s="18" t="s">
        <v>241</v>
      </c>
      <c r="C24" s="14" t="s">
        <v>242</v>
      </c>
      <c r="D24" s="14" t="s">
        <v>143</v>
      </c>
      <c r="E24" s="19">
        <v>22208</v>
      </c>
      <c r="F24" s="20">
        <v>650.42999999999995</v>
      </c>
      <c r="G24" s="21">
        <v>1.66E-2</v>
      </c>
      <c r="H24" s="22"/>
      <c r="I24" s="23"/>
    </row>
    <row r="25" spans="1:9" ht="12.95" customHeight="1">
      <c r="A25" s="17" t="s">
        <v>144</v>
      </c>
      <c r="B25" s="18" t="s">
        <v>145</v>
      </c>
      <c r="C25" s="14" t="s">
        <v>146</v>
      </c>
      <c r="D25" s="14" t="s">
        <v>139</v>
      </c>
      <c r="E25" s="19">
        <v>32500</v>
      </c>
      <c r="F25" s="20">
        <v>609.86</v>
      </c>
      <c r="G25" s="21">
        <v>1.5599999999999999E-2</v>
      </c>
      <c r="H25" s="22"/>
      <c r="I25" s="23"/>
    </row>
    <row r="26" spans="1:9" ht="12.95" customHeight="1">
      <c r="A26" s="17" t="s">
        <v>244</v>
      </c>
      <c r="B26" s="18" t="s">
        <v>245</v>
      </c>
      <c r="C26" s="14" t="s">
        <v>246</v>
      </c>
      <c r="D26" s="14" t="s">
        <v>69</v>
      </c>
      <c r="E26" s="19">
        <v>30300</v>
      </c>
      <c r="F26" s="20">
        <v>492.47</v>
      </c>
      <c r="G26" s="21">
        <v>1.26E-2</v>
      </c>
      <c r="H26" s="22"/>
      <c r="I26" s="23"/>
    </row>
    <row r="27" spans="1:9" ht="12.95" customHeight="1">
      <c r="A27" s="17" t="s">
        <v>124</v>
      </c>
      <c r="B27" s="18" t="s">
        <v>125</v>
      </c>
      <c r="C27" s="14" t="s">
        <v>126</v>
      </c>
      <c r="D27" s="14" t="s">
        <v>127</v>
      </c>
      <c r="E27" s="19">
        <v>14504</v>
      </c>
      <c r="F27" s="20">
        <v>484.58</v>
      </c>
      <c r="G27" s="21">
        <v>1.24E-2</v>
      </c>
      <c r="H27" s="22"/>
      <c r="I27" s="23"/>
    </row>
    <row r="28" spans="1:9" ht="12.95" customHeight="1">
      <c r="A28" s="17" t="s">
        <v>248</v>
      </c>
      <c r="B28" s="18" t="s">
        <v>249</v>
      </c>
      <c r="C28" s="14" t="s">
        <v>250</v>
      </c>
      <c r="D28" s="14" t="s">
        <v>139</v>
      </c>
      <c r="E28" s="19">
        <v>63293</v>
      </c>
      <c r="F28" s="20">
        <v>470.71</v>
      </c>
      <c r="G28" s="21">
        <v>1.2E-2</v>
      </c>
      <c r="H28" s="22"/>
      <c r="I28" s="23"/>
    </row>
    <row r="29" spans="1:9" ht="12.95" customHeight="1">
      <c r="A29" s="17" t="s">
        <v>251</v>
      </c>
      <c r="B29" s="18" t="s">
        <v>252</v>
      </c>
      <c r="C29" s="14" t="s">
        <v>253</v>
      </c>
      <c r="D29" s="14" t="s">
        <v>61</v>
      </c>
      <c r="E29" s="19">
        <v>3400</v>
      </c>
      <c r="F29" s="20">
        <v>395.79</v>
      </c>
      <c r="G29" s="21">
        <v>1.01E-2</v>
      </c>
      <c r="H29" s="22"/>
      <c r="I29" s="23"/>
    </row>
    <row r="30" spans="1:9" ht="12.95" customHeight="1">
      <c r="A30" s="17" t="s">
        <v>255</v>
      </c>
      <c r="B30" s="18" t="s">
        <v>256</v>
      </c>
      <c r="C30" s="14" t="s">
        <v>257</v>
      </c>
      <c r="D30" s="14" t="s">
        <v>88</v>
      </c>
      <c r="E30" s="19">
        <v>105713</v>
      </c>
      <c r="F30" s="20">
        <v>374.81</v>
      </c>
      <c r="G30" s="21">
        <v>9.5999999999999992E-3</v>
      </c>
      <c r="H30" s="22"/>
      <c r="I30" s="23"/>
    </row>
    <row r="31" spans="1:9" ht="12.95" customHeight="1">
      <c r="A31" s="17" t="s">
        <v>258</v>
      </c>
      <c r="B31" s="18" t="s">
        <v>259</v>
      </c>
      <c r="C31" s="14" t="s">
        <v>260</v>
      </c>
      <c r="D31" s="14" t="s">
        <v>88</v>
      </c>
      <c r="E31" s="19">
        <v>118800</v>
      </c>
      <c r="F31" s="20">
        <v>365.25</v>
      </c>
      <c r="G31" s="21">
        <v>9.2999999999999992E-3</v>
      </c>
      <c r="H31" s="22"/>
      <c r="I31" s="23"/>
    </row>
    <row r="32" spans="1:9" ht="12.95" customHeight="1">
      <c r="A32" s="17" t="s">
        <v>261</v>
      </c>
      <c r="B32" s="18" t="s">
        <v>262</v>
      </c>
      <c r="C32" s="14" t="s">
        <v>263</v>
      </c>
      <c r="D32" s="14" t="s">
        <v>135</v>
      </c>
      <c r="E32" s="19">
        <v>23213</v>
      </c>
      <c r="F32" s="20">
        <v>363.86</v>
      </c>
      <c r="G32" s="21">
        <v>9.2999999999999992E-3</v>
      </c>
      <c r="H32" s="22"/>
      <c r="I32" s="23"/>
    </row>
    <row r="33" spans="1:9" ht="12.95" customHeight="1">
      <c r="A33" s="17" t="s">
        <v>66</v>
      </c>
      <c r="B33" s="18" t="s">
        <v>67</v>
      </c>
      <c r="C33" s="14" t="s">
        <v>68</v>
      </c>
      <c r="D33" s="14" t="s">
        <v>69</v>
      </c>
      <c r="E33" s="19">
        <v>35989</v>
      </c>
      <c r="F33" s="20">
        <v>311.20999999999998</v>
      </c>
      <c r="G33" s="21">
        <v>8.0000000000000002E-3</v>
      </c>
      <c r="H33" s="22"/>
      <c r="I33" s="23"/>
    </row>
    <row r="34" spans="1:9" ht="12.95" customHeight="1">
      <c r="A34" s="17" t="s">
        <v>264</v>
      </c>
      <c r="B34" s="18" t="s">
        <v>265</v>
      </c>
      <c r="C34" s="14" t="s">
        <v>266</v>
      </c>
      <c r="D34" s="14" t="s">
        <v>117</v>
      </c>
      <c r="E34" s="19">
        <v>5625</v>
      </c>
      <c r="F34" s="20">
        <v>310.64</v>
      </c>
      <c r="G34" s="21">
        <v>7.9000000000000008E-3</v>
      </c>
      <c r="H34" s="22"/>
      <c r="I34" s="23"/>
    </row>
    <row r="35" spans="1:9" ht="12.95" customHeight="1">
      <c r="A35" s="17" t="s">
        <v>267</v>
      </c>
      <c r="B35" s="18" t="s">
        <v>268</v>
      </c>
      <c r="C35" s="14" t="s">
        <v>269</v>
      </c>
      <c r="D35" s="14" t="s">
        <v>270</v>
      </c>
      <c r="E35" s="19">
        <v>12900</v>
      </c>
      <c r="F35" s="20">
        <v>296.87</v>
      </c>
      <c r="G35" s="21">
        <v>7.6E-3</v>
      </c>
      <c r="H35" s="22"/>
      <c r="I35" s="23"/>
    </row>
    <row r="36" spans="1:9" ht="12.95" customHeight="1">
      <c r="A36" s="17" t="s">
        <v>271</v>
      </c>
      <c r="B36" s="18" t="s">
        <v>272</v>
      </c>
      <c r="C36" s="14" t="s">
        <v>273</v>
      </c>
      <c r="D36" s="14" t="s">
        <v>84</v>
      </c>
      <c r="E36" s="19">
        <v>207020</v>
      </c>
      <c r="F36" s="20">
        <v>289.99</v>
      </c>
      <c r="G36" s="21">
        <v>7.4000000000000003E-3</v>
      </c>
      <c r="H36" s="22"/>
      <c r="I36" s="23"/>
    </row>
    <row r="37" spans="1:9" ht="12.95" customHeight="1">
      <c r="A37" s="17" t="s">
        <v>274</v>
      </c>
      <c r="B37" s="18" t="s">
        <v>275</v>
      </c>
      <c r="C37" s="14" t="s">
        <v>276</v>
      </c>
      <c r="D37" s="14" t="s">
        <v>277</v>
      </c>
      <c r="E37" s="19">
        <v>46200</v>
      </c>
      <c r="F37" s="20">
        <v>288.58999999999997</v>
      </c>
      <c r="G37" s="21">
        <v>7.4000000000000003E-3</v>
      </c>
      <c r="H37" s="22"/>
      <c r="I37" s="23"/>
    </row>
    <row r="38" spans="1:9" ht="12.95" customHeight="1">
      <c r="A38" s="17" t="s">
        <v>279</v>
      </c>
      <c r="B38" s="18" t="s">
        <v>280</v>
      </c>
      <c r="C38" s="14" t="s">
        <v>281</v>
      </c>
      <c r="D38" s="14" t="s">
        <v>65</v>
      </c>
      <c r="E38" s="19">
        <v>106000</v>
      </c>
      <c r="F38" s="20">
        <v>225.64</v>
      </c>
      <c r="G38" s="21">
        <v>5.7999999999999996E-3</v>
      </c>
      <c r="H38" s="22"/>
      <c r="I38" s="23"/>
    </row>
    <row r="39" spans="1:9" ht="12.95" customHeight="1">
      <c r="A39" s="17" t="s">
        <v>282</v>
      </c>
      <c r="B39" s="18" t="s">
        <v>283</v>
      </c>
      <c r="C39" s="14" t="s">
        <v>284</v>
      </c>
      <c r="D39" s="14" t="s">
        <v>285</v>
      </c>
      <c r="E39" s="19">
        <v>17507</v>
      </c>
      <c r="F39" s="20">
        <v>204.1</v>
      </c>
      <c r="G39" s="21">
        <v>5.1999999999999998E-3</v>
      </c>
      <c r="H39" s="22"/>
      <c r="I39" s="23"/>
    </row>
    <row r="40" spans="1:9" ht="12.95" customHeight="1">
      <c r="A40" s="17" t="s">
        <v>286</v>
      </c>
      <c r="B40" s="18" t="s">
        <v>287</v>
      </c>
      <c r="C40" s="14" t="s">
        <v>288</v>
      </c>
      <c r="D40" s="14" t="s">
        <v>289</v>
      </c>
      <c r="E40" s="19">
        <v>2873</v>
      </c>
      <c r="F40" s="20">
        <v>200.45</v>
      </c>
      <c r="G40" s="21">
        <v>5.1000000000000004E-3</v>
      </c>
      <c r="H40" s="22"/>
      <c r="I40" s="23"/>
    </row>
    <row r="41" spans="1:9" ht="12.95" customHeight="1">
      <c r="A41" s="17" t="s">
        <v>290</v>
      </c>
      <c r="B41" s="18" t="s">
        <v>291</v>
      </c>
      <c r="C41" s="14" t="s">
        <v>292</v>
      </c>
      <c r="D41" s="14" t="s">
        <v>236</v>
      </c>
      <c r="E41" s="19">
        <v>1131</v>
      </c>
      <c r="F41" s="20">
        <v>186.07</v>
      </c>
      <c r="G41" s="21">
        <v>4.7999999999999996E-3</v>
      </c>
      <c r="H41" s="22"/>
      <c r="I41" s="23"/>
    </row>
    <row r="42" spans="1:9" ht="12.95" customHeight="1">
      <c r="A42" s="17" t="s">
        <v>293</v>
      </c>
      <c r="B42" s="18" t="s">
        <v>294</v>
      </c>
      <c r="C42" s="14" t="s">
        <v>295</v>
      </c>
      <c r="D42" s="14" t="s">
        <v>225</v>
      </c>
      <c r="E42" s="19">
        <v>6000</v>
      </c>
      <c r="F42" s="20">
        <v>173.72</v>
      </c>
      <c r="G42" s="21">
        <v>4.4000000000000003E-3</v>
      </c>
      <c r="H42" s="22"/>
      <c r="I42" s="23"/>
    </row>
    <row r="43" spans="1:9" ht="12.95" customHeight="1">
      <c r="A43" s="17" t="s">
        <v>296</v>
      </c>
      <c r="B43" s="18" t="s">
        <v>297</v>
      </c>
      <c r="C43" s="14" t="s">
        <v>298</v>
      </c>
      <c r="D43" s="14" t="s">
        <v>299</v>
      </c>
      <c r="E43" s="19">
        <v>372052</v>
      </c>
      <c r="F43" s="20">
        <v>152.76</v>
      </c>
      <c r="G43" s="21">
        <v>3.8999999999999998E-3</v>
      </c>
      <c r="H43" s="22"/>
      <c r="I43" s="23"/>
    </row>
    <row r="44" spans="1:9" ht="12.95" customHeight="1">
      <c r="A44" s="17" t="s">
        <v>300</v>
      </c>
      <c r="B44" s="18" t="s">
        <v>301</v>
      </c>
      <c r="C44" s="14" t="s">
        <v>302</v>
      </c>
      <c r="D44" s="14" t="s">
        <v>143</v>
      </c>
      <c r="E44" s="19">
        <v>21450</v>
      </c>
      <c r="F44" s="20">
        <v>138.19</v>
      </c>
      <c r="G44" s="21">
        <v>3.5000000000000001E-3</v>
      </c>
      <c r="H44" s="22"/>
      <c r="I44" s="23"/>
    </row>
    <row r="45" spans="1:9" ht="12.95" customHeight="1">
      <c r="A45" s="17" t="s">
        <v>303</v>
      </c>
      <c r="B45" s="18" t="s">
        <v>304</v>
      </c>
      <c r="C45" s="14" t="s">
        <v>305</v>
      </c>
      <c r="D45" s="14" t="s">
        <v>160</v>
      </c>
      <c r="E45" s="19">
        <v>16500</v>
      </c>
      <c r="F45" s="20">
        <v>111.26</v>
      </c>
      <c r="G45" s="21">
        <v>2.8E-3</v>
      </c>
      <c r="H45" s="22"/>
      <c r="I45" s="23"/>
    </row>
    <row r="46" spans="1:9" ht="12.95" customHeight="1">
      <c r="A46" s="17" t="s">
        <v>114</v>
      </c>
      <c r="B46" s="18" t="s">
        <v>115</v>
      </c>
      <c r="C46" s="14" t="s">
        <v>116</v>
      </c>
      <c r="D46" s="14" t="s">
        <v>117</v>
      </c>
      <c r="E46" s="19">
        <v>3079</v>
      </c>
      <c r="F46" s="20">
        <v>89.34</v>
      </c>
      <c r="G46" s="21">
        <v>2.3E-3</v>
      </c>
      <c r="H46" s="22"/>
      <c r="I46" s="23"/>
    </row>
    <row r="47" spans="1:9" ht="12.95" customHeight="1">
      <c r="A47" s="17" t="s">
        <v>306</v>
      </c>
      <c r="B47" s="18" t="s">
        <v>307</v>
      </c>
      <c r="C47" s="14" t="s">
        <v>308</v>
      </c>
      <c r="D47" s="14" t="s">
        <v>309</v>
      </c>
      <c r="E47" s="19">
        <v>18400</v>
      </c>
      <c r="F47" s="20">
        <v>35.78</v>
      </c>
      <c r="G47" s="21">
        <v>8.9999999999999998E-4</v>
      </c>
      <c r="H47" s="22"/>
      <c r="I47" s="23"/>
    </row>
    <row r="48" spans="1:9" ht="12.95" customHeight="1">
      <c r="A48" s="4"/>
      <c r="B48" s="13" t="s">
        <v>161</v>
      </c>
      <c r="C48" s="14"/>
      <c r="D48" s="14"/>
      <c r="E48" s="14"/>
      <c r="F48" s="24">
        <f>SUM(F9:F47)</f>
        <v>24099.45</v>
      </c>
      <c r="G48" s="25">
        <f>SUM(G9:G47)</f>
        <v>0.61629999999999996</v>
      </c>
      <c r="H48" s="26"/>
      <c r="I48" s="27"/>
    </row>
    <row r="49" spans="1:9" ht="12.95" customHeight="1">
      <c r="A49" s="17" t="s">
        <v>313</v>
      </c>
      <c r="B49" s="18" t="s">
        <v>314</v>
      </c>
      <c r="C49" s="14" t="s">
        <v>315</v>
      </c>
      <c r="D49" s="14" t="s">
        <v>117</v>
      </c>
      <c r="E49" s="19">
        <v>3079</v>
      </c>
      <c r="F49" s="20">
        <v>76.3</v>
      </c>
      <c r="G49" s="21">
        <v>2E-3</v>
      </c>
      <c r="H49" s="22"/>
      <c r="I49" s="23"/>
    </row>
    <row r="50" spans="1:9" ht="12.95" customHeight="1">
      <c r="A50" s="4"/>
      <c r="B50" s="13" t="s">
        <v>161</v>
      </c>
      <c r="C50" s="14"/>
      <c r="D50" s="14"/>
      <c r="E50" s="14"/>
      <c r="F50" s="24">
        <v>76.3</v>
      </c>
      <c r="G50" s="25">
        <v>2E-3</v>
      </c>
      <c r="H50" s="26"/>
      <c r="I50" s="27"/>
    </row>
    <row r="51" spans="1:9" ht="12.95" customHeight="1">
      <c r="A51" s="4"/>
      <c r="B51" s="28" t="s">
        <v>162</v>
      </c>
      <c r="C51" s="1"/>
      <c r="D51" s="1"/>
      <c r="E51" s="1"/>
      <c r="F51" s="26" t="s">
        <v>163</v>
      </c>
      <c r="G51" s="26" t="s">
        <v>163</v>
      </c>
      <c r="H51" s="26"/>
      <c r="I51" s="27"/>
    </row>
    <row r="52" spans="1:9" ht="12.95" customHeight="1">
      <c r="A52" s="4"/>
      <c r="B52" s="28" t="s">
        <v>161</v>
      </c>
      <c r="C52" s="1"/>
      <c r="D52" s="1"/>
      <c r="E52" s="1"/>
      <c r="F52" s="26" t="s">
        <v>163</v>
      </c>
      <c r="G52" s="26" t="s">
        <v>163</v>
      </c>
      <c r="H52" s="26"/>
      <c r="I52" s="27"/>
    </row>
    <row r="53" spans="1:9" ht="12.95" customHeight="1">
      <c r="A53" s="4"/>
      <c r="B53" s="28" t="s">
        <v>164</v>
      </c>
      <c r="C53" s="29"/>
      <c r="D53" s="1"/>
      <c r="E53" s="29"/>
      <c r="F53" s="24">
        <f>F48+F50</f>
        <v>24175.75</v>
      </c>
      <c r="G53" s="25">
        <f>G48+G50</f>
        <v>0.61829999999999996</v>
      </c>
      <c r="H53" s="26"/>
      <c r="I53" s="27"/>
    </row>
    <row r="54" spans="1:9" ht="12.95" customHeight="1">
      <c r="A54" s="4"/>
      <c r="B54" s="13" t="s">
        <v>178</v>
      </c>
      <c r="C54" s="14"/>
      <c r="D54" s="14"/>
      <c r="E54" s="14"/>
      <c r="F54" s="14"/>
      <c r="G54" s="14"/>
      <c r="H54" s="15"/>
      <c r="I54" s="16"/>
    </row>
    <row r="55" spans="1:9" ht="12.95" customHeight="1">
      <c r="A55" s="4"/>
      <c r="B55" s="13" t="s">
        <v>316</v>
      </c>
      <c r="C55" s="14"/>
      <c r="D55" s="14"/>
      <c r="E55" s="14"/>
      <c r="F55" s="4"/>
      <c r="G55" s="15"/>
      <c r="H55" s="15"/>
      <c r="I55" s="16"/>
    </row>
    <row r="56" spans="1:9" ht="12.95" customHeight="1">
      <c r="A56" s="17" t="s">
        <v>317</v>
      </c>
      <c r="B56" s="18" t="s">
        <v>318</v>
      </c>
      <c r="C56" s="14" t="s">
        <v>319</v>
      </c>
      <c r="D56" s="14" t="s">
        <v>320</v>
      </c>
      <c r="E56" s="19">
        <v>800000</v>
      </c>
      <c r="F56" s="20">
        <v>805.74</v>
      </c>
      <c r="G56" s="21">
        <v>2.06E-2</v>
      </c>
      <c r="H56" s="49">
        <v>6.9199999999999998E-2</v>
      </c>
      <c r="I56" s="23"/>
    </row>
    <row r="57" spans="1:9" ht="12.95" customHeight="1">
      <c r="A57" s="17" t="s">
        <v>321</v>
      </c>
      <c r="B57" s="18" t="s">
        <v>322</v>
      </c>
      <c r="C57" s="14" t="s">
        <v>323</v>
      </c>
      <c r="D57" s="14" t="s">
        <v>320</v>
      </c>
      <c r="E57" s="19">
        <v>750000</v>
      </c>
      <c r="F57" s="20">
        <v>761.84</v>
      </c>
      <c r="G57" s="21">
        <v>1.95E-2</v>
      </c>
      <c r="H57" s="49">
        <v>6.9000000000000006E-2</v>
      </c>
      <c r="I57" s="23"/>
    </row>
    <row r="58" spans="1:9" ht="12.95" customHeight="1">
      <c r="A58" s="17" t="s">
        <v>324</v>
      </c>
      <c r="B58" s="18" t="s">
        <v>325</v>
      </c>
      <c r="C58" s="14" t="s">
        <v>326</v>
      </c>
      <c r="D58" s="14" t="s">
        <v>320</v>
      </c>
      <c r="E58" s="19">
        <v>750000</v>
      </c>
      <c r="F58" s="20">
        <v>754.45</v>
      </c>
      <c r="G58" s="21">
        <v>1.9300000000000001E-2</v>
      </c>
      <c r="H58" s="49">
        <v>6.8113000000000007E-2</v>
      </c>
      <c r="I58" s="23" t="s">
        <v>170</v>
      </c>
    </row>
    <row r="59" spans="1:9" ht="12.95" customHeight="1">
      <c r="A59" s="17" t="s">
        <v>327</v>
      </c>
      <c r="B59" s="18" t="s">
        <v>328</v>
      </c>
      <c r="C59" s="14" t="s">
        <v>329</v>
      </c>
      <c r="D59" s="14" t="s">
        <v>320</v>
      </c>
      <c r="E59" s="19">
        <v>700000</v>
      </c>
      <c r="F59" s="20">
        <v>710.04</v>
      </c>
      <c r="G59" s="21">
        <v>1.8200000000000001E-2</v>
      </c>
      <c r="H59" s="49">
        <v>6.8269999999999997E-2</v>
      </c>
      <c r="I59" s="23" t="s">
        <v>170</v>
      </c>
    </row>
    <row r="60" spans="1:9" ht="12.95" customHeight="1">
      <c r="A60" s="17" t="s">
        <v>330</v>
      </c>
      <c r="B60" s="18" t="s">
        <v>331</v>
      </c>
      <c r="C60" s="14" t="s">
        <v>332</v>
      </c>
      <c r="D60" s="14" t="s">
        <v>333</v>
      </c>
      <c r="E60" s="19">
        <v>500000</v>
      </c>
      <c r="F60" s="20">
        <v>501.07</v>
      </c>
      <c r="G60" s="21">
        <v>1.2800000000000001E-2</v>
      </c>
      <c r="H60" s="49">
        <v>6.9699999999999998E-2</v>
      </c>
      <c r="I60" s="23" t="s">
        <v>170</v>
      </c>
    </row>
    <row r="61" spans="1:9" ht="12.95" customHeight="1">
      <c r="A61" s="17" t="s">
        <v>334</v>
      </c>
      <c r="B61" s="18" t="s">
        <v>335</v>
      </c>
      <c r="C61" s="14" t="s">
        <v>336</v>
      </c>
      <c r="D61" s="14" t="s">
        <v>320</v>
      </c>
      <c r="E61" s="19">
        <v>500000</v>
      </c>
      <c r="F61" s="20">
        <v>500.44</v>
      </c>
      <c r="G61" s="21">
        <v>1.2800000000000001E-2</v>
      </c>
      <c r="H61" s="49">
        <v>6.9551000000000002E-2</v>
      </c>
      <c r="I61" s="23" t="s">
        <v>170</v>
      </c>
    </row>
    <row r="62" spans="1:9" ht="12.95" customHeight="1">
      <c r="A62" s="17" t="s">
        <v>337</v>
      </c>
      <c r="B62" s="18" t="s">
        <v>338</v>
      </c>
      <c r="C62" s="14" t="s">
        <v>339</v>
      </c>
      <c r="D62" s="14" t="s">
        <v>320</v>
      </c>
      <c r="E62" s="19">
        <v>250000</v>
      </c>
      <c r="F62" s="20">
        <v>254.44</v>
      </c>
      <c r="G62" s="21">
        <v>6.4999999999999997E-3</v>
      </c>
      <c r="H62" s="49">
        <v>6.7500000000000004E-2</v>
      </c>
      <c r="I62" s="23" t="s">
        <v>170</v>
      </c>
    </row>
    <row r="63" spans="1:9" ht="12.95" customHeight="1">
      <c r="A63" s="17" t="s">
        <v>340</v>
      </c>
      <c r="B63" s="18" t="s">
        <v>341</v>
      </c>
      <c r="C63" s="14" t="s">
        <v>342</v>
      </c>
      <c r="D63" s="14" t="s">
        <v>320</v>
      </c>
      <c r="E63" s="19">
        <v>100000</v>
      </c>
      <c r="F63" s="20">
        <v>99.89</v>
      </c>
      <c r="G63" s="21">
        <v>2.5999999999999999E-3</v>
      </c>
      <c r="H63" s="49">
        <v>6.6749000000000003E-2</v>
      </c>
      <c r="I63" s="23" t="s">
        <v>170</v>
      </c>
    </row>
    <row r="64" spans="1:9" ht="12.95" customHeight="1">
      <c r="A64" s="4"/>
      <c r="B64" s="13" t="s">
        <v>161</v>
      </c>
      <c r="C64" s="14"/>
      <c r="D64" s="14"/>
      <c r="E64" s="14"/>
      <c r="F64" s="24">
        <v>4387.91</v>
      </c>
      <c r="G64" s="25">
        <v>0.1123</v>
      </c>
      <c r="H64" s="26"/>
      <c r="I64" s="27"/>
    </row>
    <row r="65" spans="1:9" ht="12.95" customHeight="1">
      <c r="A65" s="4"/>
      <c r="B65" s="13" t="s">
        <v>343</v>
      </c>
      <c r="C65" s="14"/>
      <c r="D65" s="14"/>
      <c r="E65" s="14"/>
      <c r="F65" s="4"/>
      <c r="G65" s="15"/>
      <c r="H65" s="15"/>
      <c r="I65" s="16"/>
    </row>
    <row r="66" spans="1:9" ht="12.95" customHeight="1">
      <c r="A66" s="17" t="s">
        <v>344</v>
      </c>
      <c r="B66" s="18" t="s">
        <v>345</v>
      </c>
      <c r="C66" s="14" t="s">
        <v>346</v>
      </c>
      <c r="D66" s="14" t="s">
        <v>347</v>
      </c>
      <c r="E66" s="19">
        <v>1500000</v>
      </c>
      <c r="F66" s="20">
        <v>1498.55</v>
      </c>
      <c r="G66" s="21">
        <v>3.8300000000000001E-2</v>
      </c>
      <c r="H66" s="49">
        <v>5.8495999999999999E-2</v>
      </c>
      <c r="I66" s="23"/>
    </row>
    <row r="67" spans="1:9" ht="12.95" customHeight="1">
      <c r="A67" s="4"/>
      <c r="B67" s="13" t="s">
        <v>161</v>
      </c>
      <c r="C67" s="14"/>
      <c r="D67" s="14"/>
      <c r="E67" s="14"/>
      <c r="F67" s="24">
        <v>1498.55</v>
      </c>
      <c r="G67" s="25">
        <v>3.8300000000000001E-2</v>
      </c>
      <c r="H67" s="26"/>
      <c r="I67" s="27"/>
    </row>
    <row r="68" spans="1:9" ht="12.95" customHeight="1">
      <c r="A68" s="4"/>
      <c r="B68" s="28" t="s">
        <v>348</v>
      </c>
      <c r="C68" s="1"/>
      <c r="D68" s="1"/>
      <c r="E68" s="1"/>
      <c r="F68" s="26" t="s">
        <v>163</v>
      </c>
      <c r="G68" s="26" t="s">
        <v>163</v>
      </c>
      <c r="H68" s="26"/>
      <c r="I68" s="50"/>
    </row>
    <row r="69" spans="1:9" ht="12.95" customHeight="1">
      <c r="A69" s="4"/>
      <c r="B69" s="28" t="s">
        <v>161</v>
      </c>
      <c r="C69" s="1"/>
      <c r="D69" s="1"/>
      <c r="E69" s="1"/>
      <c r="F69" s="26" t="s">
        <v>163</v>
      </c>
      <c r="G69" s="26" t="s">
        <v>163</v>
      </c>
      <c r="H69" s="26"/>
      <c r="I69" s="50"/>
    </row>
    <row r="70" spans="1:9" ht="12.95" customHeight="1">
      <c r="A70" s="4"/>
      <c r="B70" s="28" t="s">
        <v>349</v>
      </c>
      <c r="C70" s="1"/>
      <c r="D70" s="1"/>
      <c r="E70" s="1"/>
      <c r="F70" s="26" t="s">
        <v>163</v>
      </c>
      <c r="G70" s="26" t="s">
        <v>163</v>
      </c>
      <c r="H70" s="26"/>
      <c r="I70" s="50"/>
    </row>
    <row r="71" spans="1:9" ht="12.95" customHeight="1">
      <c r="A71" s="4"/>
      <c r="B71" s="28" t="s">
        <v>161</v>
      </c>
      <c r="C71" s="1"/>
      <c r="D71" s="1"/>
      <c r="E71" s="1"/>
      <c r="F71" s="26" t="s">
        <v>163</v>
      </c>
      <c r="G71" s="26" t="s">
        <v>163</v>
      </c>
      <c r="H71" s="26"/>
      <c r="I71" s="50"/>
    </row>
    <row r="72" spans="1:9" ht="12.95" customHeight="1">
      <c r="A72" s="4"/>
      <c r="B72" s="28" t="s">
        <v>350</v>
      </c>
      <c r="C72" s="1"/>
      <c r="D72" s="1"/>
      <c r="E72" s="1"/>
      <c r="F72" s="26" t="s">
        <v>163</v>
      </c>
      <c r="G72" s="26" t="s">
        <v>163</v>
      </c>
      <c r="H72" s="26"/>
      <c r="I72" s="50"/>
    </row>
    <row r="73" spans="1:9" ht="12.95" customHeight="1">
      <c r="A73" s="4"/>
      <c r="B73" s="28" t="s">
        <v>161</v>
      </c>
      <c r="C73" s="1"/>
      <c r="D73" s="1"/>
      <c r="E73" s="1"/>
      <c r="F73" s="26" t="s">
        <v>163</v>
      </c>
      <c r="G73" s="26" t="s">
        <v>163</v>
      </c>
      <c r="H73" s="26"/>
      <c r="I73" s="50"/>
    </row>
    <row r="74" spans="1:9" ht="12.95" customHeight="1">
      <c r="A74" s="4"/>
      <c r="B74" s="28" t="s">
        <v>164</v>
      </c>
      <c r="C74" s="29"/>
      <c r="D74" s="1"/>
      <c r="E74" s="29"/>
      <c r="F74" s="24">
        <v>5886.46</v>
      </c>
      <c r="G74" s="25">
        <v>0.15060000000000001</v>
      </c>
      <c r="H74" s="26"/>
      <c r="I74" s="27"/>
    </row>
    <row r="75" spans="1:9" ht="12.95" customHeight="1">
      <c r="A75" s="4"/>
      <c r="B75" s="13" t="s">
        <v>184</v>
      </c>
      <c r="C75" s="14"/>
      <c r="D75" s="14"/>
      <c r="E75" s="14"/>
      <c r="F75" s="14"/>
      <c r="G75" s="14"/>
      <c r="H75" s="15"/>
      <c r="I75" s="16"/>
    </row>
    <row r="76" spans="1:9" ht="12.95" customHeight="1">
      <c r="A76" s="4"/>
      <c r="B76" s="13" t="s">
        <v>351</v>
      </c>
      <c r="C76" s="14"/>
      <c r="D76" s="14"/>
      <c r="E76" s="14"/>
      <c r="F76" s="4"/>
      <c r="G76" s="15"/>
      <c r="H76" s="15"/>
      <c r="I76" s="16"/>
    </row>
    <row r="77" spans="1:9" ht="12.95" customHeight="1">
      <c r="A77" s="17" t="s">
        <v>352</v>
      </c>
      <c r="B77" s="18" t="s">
        <v>353</v>
      </c>
      <c r="C77" s="14" t="s">
        <v>354</v>
      </c>
      <c r="D77" s="14" t="s">
        <v>355</v>
      </c>
      <c r="E77" s="19">
        <v>1000000</v>
      </c>
      <c r="F77" s="20">
        <v>955.98</v>
      </c>
      <c r="G77" s="21">
        <v>2.4500000000000001E-2</v>
      </c>
      <c r="H77" s="49">
        <v>6.6700999999999996E-2</v>
      </c>
      <c r="I77" s="23" t="s">
        <v>170</v>
      </c>
    </row>
    <row r="78" spans="1:9" ht="12.95" customHeight="1">
      <c r="A78" s="17" t="s">
        <v>356</v>
      </c>
      <c r="B78" s="18" t="s">
        <v>357</v>
      </c>
      <c r="C78" s="14" t="s">
        <v>358</v>
      </c>
      <c r="D78" s="14" t="s">
        <v>355</v>
      </c>
      <c r="E78" s="19">
        <v>550000</v>
      </c>
      <c r="F78" s="20">
        <v>546.88</v>
      </c>
      <c r="G78" s="21">
        <v>1.4E-2</v>
      </c>
      <c r="H78" s="49">
        <v>6.4995999999999998E-2</v>
      </c>
      <c r="I78" s="23"/>
    </row>
    <row r="79" spans="1:9" ht="12.95" customHeight="1">
      <c r="A79" s="17" t="s">
        <v>359</v>
      </c>
      <c r="B79" s="18" t="s">
        <v>360</v>
      </c>
      <c r="C79" s="14" t="s">
        <v>361</v>
      </c>
      <c r="D79" s="14" t="s">
        <v>355</v>
      </c>
      <c r="E79" s="19">
        <v>500000</v>
      </c>
      <c r="F79" s="20">
        <v>488.33</v>
      </c>
      <c r="G79" s="21">
        <v>1.2500000000000001E-2</v>
      </c>
      <c r="H79" s="49">
        <v>6.6599000000000005E-2</v>
      </c>
      <c r="I79" s="23" t="s">
        <v>170</v>
      </c>
    </row>
    <row r="80" spans="1:9" ht="12.95" customHeight="1">
      <c r="A80" s="17" t="s">
        <v>362</v>
      </c>
      <c r="B80" s="18" t="s">
        <v>363</v>
      </c>
      <c r="C80" s="14" t="s">
        <v>364</v>
      </c>
      <c r="D80" s="14" t="s">
        <v>355</v>
      </c>
      <c r="E80" s="19">
        <v>275000</v>
      </c>
      <c r="F80" s="20">
        <v>273.3</v>
      </c>
      <c r="G80" s="21">
        <v>7.0000000000000001E-3</v>
      </c>
      <c r="H80" s="49">
        <v>6.4996999999999999E-2</v>
      </c>
      <c r="I80" s="23"/>
    </row>
    <row r="81" spans="1:9" ht="12.95" customHeight="1">
      <c r="A81" s="4"/>
      <c r="B81" s="13" t="s">
        <v>161</v>
      </c>
      <c r="C81" s="14"/>
      <c r="D81" s="14"/>
      <c r="E81" s="14"/>
      <c r="F81" s="24">
        <v>2264.4899999999998</v>
      </c>
      <c r="G81" s="25">
        <v>5.8000000000000003E-2</v>
      </c>
      <c r="H81" s="26"/>
      <c r="I81" s="27"/>
    </row>
    <row r="82" spans="1:9" ht="12.95" customHeight="1">
      <c r="A82" s="4"/>
      <c r="B82" s="13" t="s">
        <v>365</v>
      </c>
      <c r="C82" s="14"/>
      <c r="D82" s="14"/>
      <c r="E82" s="14"/>
      <c r="F82" s="4"/>
      <c r="G82" s="15"/>
      <c r="H82" s="15"/>
      <c r="I82" s="16"/>
    </row>
    <row r="83" spans="1:9" ht="12.95" customHeight="1">
      <c r="A83" s="17" t="s">
        <v>366</v>
      </c>
      <c r="B83" s="18" t="s">
        <v>367</v>
      </c>
      <c r="C83" s="14" t="s">
        <v>368</v>
      </c>
      <c r="D83" s="14" t="s">
        <v>355</v>
      </c>
      <c r="E83" s="19">
        <v>500000</v>
      </c>
      <c r="F83" s="20">
        <v>498.07</v>
      </c>
      <c r="G83" s="21">
        <v>1.2699999999999999E-2</v>
      </c>
      <c r="H83" s="49">
        <v>6.7349999999999993E-2</v>
      </c>
      <c r="I83" s="23" t="s">
        <v>170</v>
      </c>
    </row>
    <row r="84" spans="1:9" ht="12.95" customHeight="1">
      <c r="A84" s="4"/>
      <c r="B84" s="13" t="s">
        <v>161</v>
      </c>
      <c r="C84" s="14"/>
      <c r="D84" s="14"/>
      <c r="E84" s="14"/>
      <c r="F84" s="24">
        <v>498.07</v>
      </c>
      <c r="G84" s="25">
        <v>1.2699999999999999E-2</v>
      </c>
      <c r="H84" s="26"/>
      <c r="I84" s="27"/>
    </row>
    <row r="85" spans="1:9" ht="12.95" customHeight="1">
      <c r="A85" s="4"/>
      <c r="B85" s="13" t="s">
        <v>369</v>
      </c>
      <c r="C85" s="14"/>
      <c r="D85" s="14"/>
      <c r="E85" s="14"/>
      <c r="F85" s="4"/>
      <c r="G85" s="15"/>
      <c r="H85" s="15"/>
      <c r="I85" s="16"/>
    </row>
    <row r="86" spans="1:9" ht="12.95" customHeight="1">
      <c r="A86" s="17" t="s">
        <v>370</v>
      </c>
      <c r="B86" s="18" t="s">
        <v>371</v>
      </c>
      <c r="C86" s="14" t="s">
        <v>372</v>
      </c>
      <c r="D86" s="14" t="s">
        <v>347</v>
      </c>
      <c r="E86" s="19">
        <v>200000</v>
      </c>
      <c r="F86" s="20">
        <v>198.66</v>
      </c>
      <c r="G86" s="21">
        <v>5.1000000000000004E-3</v>
      </c>
      <c r="H86" s="49">
        <v>5.8599999999999999E-2</v>
      </c>
      <c r="I86" s="23"/>
    </row>
    <row r="87" spans="1:9" ht="12.95" customHeight="1">
      <c r="A87" s="4"/>
      <c r="B87" s="13" t="s">
        <v>161</v>
      </c>
      <c r="C87" s="14"/>
      <c r="D87" s="14"/>
      <c r="E87" s="14"/>
      <c r="F87" s="24">
        <v>198.66</v>
      </c>
      <c r="G87" s="25">
        <v>5.1000000000000004E-3</v>
      </c>
      <c r="H87" s="26"/>
      <c r="I87" s="27"/>
    </row>
    <row r="88" spans="1:9" ht="12.95" customHeight="1">
      <c r="A88" s="4"/>
      <c r="B88" s="28" t="s">
        <v>373</v>
      </c>
      <c r="C88" s="1"/>
      <c r="D88" s="1"/>
      <c r="E88" s="1"/>
      <c r="F88" s="26" t="s">
        <v>163</v>
      </c>
      <c r="G88" s="26" t="s">
        <v>163</v>
      </c>
      <c r="H88" s="26"/>
      <c r="I88" s="27"/>
    </row>
    <row r="89" spans="1:9" ht="12.95" customHeight="1">
      <c r="A89" s="4"/>
      <c r="B89" s="13" t="s">
        <v>161</v>
      </c>
      <c r="C89" s="30"/>
      <c r="D89" s="30"/>
      <c r="E89" s="30"/>
      <c r="F89" s="31"/>
      <c r="G89" s="31"/>
      <c r="H89" s="31"/>
      <c r="I89" s="16"/>
    </row>
    <row r="90" spans="1:9" ht="12.95" customHeight="1">
      <c r="A90" s="4"/>
      <c r="B90" s="28" t="s">
        <v>374</v>
      </c>
      <c r="C90" s="29"/>
      <c r="D90" s="29"/>
      <c r="E90" s="29"/>
      <c r="F90" s="33" t="s">
        <v>163</v>
      </c>
      <c r="G90" s="33" t="s">
        <v>163</v>
      </c>
      <c r="H90" s="33"/>
      <c r="I90" s="27"/>
    </row>
    <row r="91" spans="1:9" ht="12.95" customHeight="1">
      <c r="A91" s="4"/>
      <c r="B91" s="13" t="s">
        <v>161</v>
      </c>
      <c r="C91" s="30"/>
      <c r="D91" s="30"/>
      <c r="E91" s="30"/>
      <c r="F91" s="31"/>
      <c r="G91" s="31"/>
      <c r="H91" s="31"/>
      <c r="I91" s="16"/>
    </row>
    <row r="92" spans="1:9" ht="12.95" customHeight="1">
      <c r="A92" s="4"/>
      <c r="B92" s="28" t="s">
        <v>164</v>
      </c>
      <c r="C92" s="29"/>
      <c r="D92" s="1"/>
      <c r="E92" s="29"/>
      <c r="F92" s="24">
        <v>2961.22</v>
      </c>
      <c r="G92" s="25">
        <v>7.5800000000000006E-2</v>
      </c>
      <c r="H92" s="26"/>
      <c r="I92" s="27"/>
    </row>
    <row r="93" spans="1:9" ht="12.95" customHeight="1">
      <c r="A93" s="4"/>
      <c r="B93" s="13" t="s">
        <v>175</v>
      </c>
      <c r="C93" s="14"/>
      <c r="D93" s="14"/>
      <c r="E93" s="14"/>
      <c r="F93" s="14"/>
      <c r="G93" s="14"/>
      <c r="H93" s="15"/>
      <c r="I93" s="16"/>
    </row>
    <row r="94" spans="1:9" ht="12.95" customHeight="1">
      <c r="A94" s="17" t="s">
        <v>176</v>
      </c>
      <c r="B94" s="18" t="s">
        <v>177</v>
      </c>
      <c r="C94" s="14"/>
      <c r="D94" s="14"/>
      <c r="E94" s="19"/>
      <c r="F94" s="20">
        <v>2477.6</v>
      </c>
      <c r="G94" s="21">
        <v>6.3399999999999998E-2</v>
      </c>
      <c r="H94" s="49"/>
      <c r="I94" s="23"/>
    </row>
    <row r="95" spans="1:9" ht="12.95" customHeight="1">
      <c r="A95" s="4"/>
      <c r="B95" s="13" t="s">
        <v>161</v>
      </c>
      <c r="C95" s="14"/>
      <c r="D95" s="14"/>
      <c r="E95" s="14"/>
      <c r="F95" s="24">
        <v>2477.6</v>
      </c>
      <c r="G95" s="25">
        <v>6.3399999999999998E-2</v>
      </c>
      <c r="H95" s="26"/>
      <c r="I95" s="27"/>
    </row>
    <row r="96" spans="1:9" ht="12.95" customHeight="1">
      <c r="A96" s="4"/>
      <c r="B96" s="28" t="s">
        <v>164</v>
      </c>
      <c r="C96" s="29"/>
      <c r="D96" s="1"/>
      <c r="E96" s="29"/>
      <c r="F96" s="24">
        <v>2477.6</v>
      </c>
      <c r="G96" s="25">
        <v>6.3399999999999998E-2</v>
      </c>
      <c r="H96" s="26"/>
      <c r="I96" s="27"/>
    </row>
    <row r="97" spans="1:9" ht="12.95" customHeight="1">
      <c r="A97" s="4"/>
      <c r="B97" s="28" t="s">
        <v>165</v>
      </c>
      <c r="C97" s="1"/>
      <c r="D97" s="1"/>
      <c r="E97" s="1"/>
      <c r="F97" s="26" t="s">
        <v>163</v>
      </c>
      <c r="G97" s="26" t="s">
        <v>163</v>
      </c>
      <c r="H97" s="26"/>
      <c r="I97" s="27"/>
    </row>
    <row r="98" spans="1:9" ht="12.95" customHeight="1">
      <c r="A98" s="4"/>
      <c r="B98" s="13"/>
      <c r="C98" s="30"/>
      <c r="D98" s="30"/>
      <c r="E98" s="30"/>
      <c r="F98" s="31"/>
      <c r="G98" s="31"/>
      <c r="H98" s="31"/>
      <c r="I98" s="16"/>
    </row>
    <row r="99" spans="1:9" ht="12.95" customHeight="1">
      <c r="A99" s="4"/>
      <c r="B99" s="28" t="s">
        <v>375</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376</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377</v>
      </c>
      <c r="C103" s="1"/>
      <c r="D103" s="1"/>
      <c r="E103" s="1"/>
      <c r="F103" s="26" t="s">
        <v>163</v>
      </c>
      <c r="G103" s="26" t="s">
        <v>163</v>
      </c>
      <c r="H103" s="26"/>
      <c r="I103" s="27"/>
    </row>
    <row r="104" spans="1:9" ht="12.95" customHeight="1">
      <c r="A104" s="4"/>
      <c r="B104" s="13"/>
      <c r="C104" s="30"/>
      <c r="D104" s="30"/>
      <c r="E104" s="30"/>
      <c r="F104" s="31"/>
      <c r="G104" s="31"/>
      <c r="H104" s="31"/>
      <c r="I104" s="16"/>
    </row>
    <row r="105" spans="1:9" ht="12.95" customHeight="1">
      <c r="A105" s="4"/>
      <c r="B105" s="28" t="s">
        <v>378</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164</v>
      </c>
      <c r="C107" s="29"/>
      <c r="D107" s="29"/>
      <c r="E107" s="29"/>
      <c r="F107" s="33" t="s">
        <v>163</v>
      </c>
      <c r="G107" s="33" t="s">
        <v>163</v>
      </c>
      <c r="H107" s="33"/>
      <c r="I107" s="27"/>
    </row>
    <row r="108" spans="1:9" ht="12.95" customHeight="1">
      <c r="A108" s="4"/>
      <c r="B108" s="28" t="s">
        <v>172</v>
      </c>
      <c r="C108" s="1"/>
      <c r="D108" s="1"/>
      <c r="E108" s="1"/>
      <c r="F108" s="26" t="s">
        <v>163</v>
      </c>
      <c r="G108" s="26" t="s">
        <v>163</v>
      </c>
      <c r="H108" s="26"/>
      <c r="I108" s="27"/>
    </row>
    <row r="109" spans="1:9" ht="12.95" customHeight="1">
      <c r="A109" s="4"/>
      <c r="B109" s="13"/>
      <c r="C109" s="30"/>
      <c r="D109" s="30"/>
      <c r="E109" s="30"/>
      <c r="F109" s="31"/>
      <c r="G109" s="31"/>
      <c r="H109" s="31"/>
      <c r="I109" s="16"/>
    </row>
    <row r="110" spans="1:9" ht="12.95" customHeight="1">
      <c r="A110" s="4"/>
      <c r="B110" s="28" t="s">
        <v>164</v>
      </c>
      <c r="C110" s="29"/>
      <c r="D110" s="29"/>
      <c r="E110" s="29"/>
      <c r="F110" s="33" t="s">
        <v>163</v>
      </c>
      <c r="G110" s="33" t="s">
        <v>163</v>
      </c>
      <c r="H110" s="33"/>
      <c r="I110" s="27"/>
    </row>
    <row r="111" spans="1:9" ht="12.95" customHeight="1" thickBot="1">
      <c r="A111" s="4"/>
      <c r="B111" s="28" t="s">
        <v>189</v>
      </c>
      <c r="C111" s="36"/>
      <c r="D111" s="1"/>
      <c r="E111" s="29"/>
      <c r="F111" s="37">
        <f>F112-F53-F74-F92-F96</f>
        <v>3583.610000000001</v>
      </c>
      <c r="G111" s="41">
        <f>G112-G53-G74-G92-G96</f>
        <v>9.1900000000000023E-2</v>
      </c>
      <c r="H111" s="26"/>
      <c r="I111" s="27"/>
    </row>
    <row r="112" spans="1:9" ht="12.95" customHeight="1" thickBot="1">
      <c r="A112" s="4"/>
      <c r="B112" s="38" t="s">
        <v>190</v>
      </c>
      <c r="C112" s="39"/>
      <c r="D112" s="39"/>
      <c r="E112" s="39"/>
      <c r="F112" s="40">
        <v>39084.639999999999</v>
      </c>
      <c r="G112" s="41">
        <v>1</v>
      </c>
      <c r="H112" s="42"/>
      <c r="I112" s="43"/>
    </row>
    <row r="113" spans="1:9" ht="12.95" customHeight="1">
      <c r="A113" s="4"/>
      <c r="B113" s="155"/>
      <c r="C113" s="155"/>
      <c r="D113" s="155"/>
      <c r="E113" s="155"/>
      <c r="F113" s="155"/>
      <c r="G113" s="155"/>
      <c r="H113" s="155"/>
      <c r="I113" s="155"/>
    </row>
    <row r="114" spans="1:9" ht="12.95" customHeight="1">
      <c r="A114" s="4"/>
      <c r="B114" s="44" t="s">
        <v>191</v>
      </c>
      <c r="C114" s="4"/>
      <c r="D114" s="4"/>
      <c r="E114" s="4"/>
      <c r="F114" s="4"/>
      <c r="G114" s="4"/>
      <c r="H114" s="4"/>
      <c r="I114" s="4"/>
    </row>
    <row r="115" spans="1:9" ht="39.950000000000003" customHeight="1">
      <c r="A115" s="4"/>
      <c r="B115" s="45" t="s">
        <v>44</v>
      </c>
      <c r="C115" s="45" t="s">
        <v>192</v>
      </c>
      <c r="D115" s="45" t="s">
        <v>46</v>
      </c>
      <c r="E115" s="45" t="s">
        <v>47</v>
      </c>
      <c r="F115" s="45" t="s">
        <v>193</v>
      </c>
      <c r="G115" s="45" t="s">
        <v>194</v>
      </c>
      <c r="H115" s="45" t="s">
        <v>50</v>
      </c>
      <c r="I115" s="45" t="s">
        <v>51</v>
      </c>
    </row>
    <row r="116" spans="1:9" ht="12.95" customHeight="1">
      <c r="A116" s="4"/>
      <c r="B116" s="1" t="s">
        <v>141</v>
      </c>
      <c r="C116" s="1" t="s">
        <v>379</v>
      </c>
      <c r="D116" s="1" t="s">
        <v>143</v>
      </c>
      <c r="E116" s="46">
        <v>9525</v>
      </c>
      <c r="F116" s="47">
        <v>768.29</v>
      </c>
      <c r="G116" s="48">
        <v>1.9699999999999999E-2</v>
      </c>
      <c r="H116" s="46"/>
      <c r="I116" s="46"/>
    </row>
    <row r="117" spans="1:9" ht="12.95" customHeight="1">
      <c r="A117" s="4"/>
      <c r="B117" s="1" t="s">
        <v>243</v>
      </c>
      <c r="C117" s="1" t="s">
        <v>379</v>
      </c>
      <c r="D117" s="1" t="s">
        <v>96</v>
      </c>
      <c r="E117" s="46">
        <v>28000</v>
      </c>
      <c r="F117" s="47">
        <v>620.34</v>
      </c>
      <c r="G117" s="48">
        <v>1.5900000000000001E-2</v>
      </c>
      <c r="H117" s="46"/>
      <c r="I117" s="46"/>
    </row>
    <row r="118" spans="1:9" ht="12.95" customHeight="1">
      <c r="A118" s="4"/>
      <c r="B118" s="1" t="s">
        <v>247</v>
      </c>
      <c r="C118" s="1" t="s">
        <v>379</v>
      </c>
      <c r="D118" s="1" t="s">
        <v>135</v>
      </c>
      <c r="E118" s="46">
        <v>31800</v>
      </c>
      <c r="F118" s="47">
        <v>479.13</v>
      </c>
      <c r="G118" s="48">
        <v>1.23E-2</v>
      </c>
      <c r="H118" s="46"/>
      <c r="I118" s="46"/>
    </row>
    <row r="119" spans="1:9" ht="12.95" customHeight="1">
      <c r="A119" s="4"/>
      <c r="B119" s="1" t="s">
        <v>67</v>
      </c>
      <c r="C119" s="1" t="s">
        <v>379</v>
      </c>
      <c r="D119" s="1" t="s">
        <v>69</v>
      </c>
      <c r="E119" s="46">
        <v>49400</v>
      </c>
      <c r="F119" s="47">
        <v>428.94</v>
      </c>
      <c r="G119" s="48">
        <v>1.0999999999999999E-2</v>
      </c>
      <c r="H119" s="46"/>
      <c r="I119" s="46"/>
    </row>
    <row r="120" spans="1:9" ht="12.95" customHeight="1">
      <c r="A120" s="4"/>
      <c r="B120" s="1" t="s">
        <v>254</v>
      </c>
      <c r="C120" s="1" t="s">
        <v>379</v>
      </c>
      <c r="D120" s="1" t="s">
        <v>143</v>
      </c>
      <c r="E120" s="46">
        <v>14350</v>
      </c>
      <c r="F120" s="47">
        <v>384.84</v>
      </c>
      <c r="G120" s="48">
        <v>9.7999999999999997E-3</v>
      </c>
      <c r="H120" s="46"/>
      <c r="I120" s="46"/>
    </row>
    <row r="121" spans="1:9" ht="12.95" customHeight="1">
      <c r="A121" s="4"/>
      <c r="B121" s="1" t="s">
        <v>278</v>
      </c>
      <c r="C121" s="1" t="s">
        <v>379</v>
      </c>
      <c r="D121" s="1" t="s">
        <v>135</v>
      </c>
      <c r="E121" s="46">
        <v>6150</v>
      </c>
      <c r="F121" s="47">
        <v>283.5</v>
      </c>
      <c r="G121" s="48">
        <v>7.3000000000000001E-3</v>
      </c>
      <c r="H121" s="46"/>
      <c r="I121" s="46"/>
    </row>
    <row r="122" spans="1:9" ht="12.95" customHeight="1">
      <c r="A122" s="4"/>
      <c r="B122" s="1" t="s">
        <v>304</v>
      </c>
      <c r="C122" s="1" t="s">
        <v>195</v>
      </c>
      <c r="D122" s="1" t="s">
        <v>160</v>
      </c>
      <c r="E122" s="46">
        <v>-15675</v>
      </c>
      <c r="F122" s="47">
        <v>-106.08</v>
      </c>
      <c r="G122" s="48">
        <v>-2.7000000000000001E-3</v>
      </c>
      <c r="H122" s="46"/>
      <c r="I122" s="46"/>
    </row>
    <row r="123" spans="1:9" ht="12.95" customHeight="1">
      <c r="A123" s="4"/>
      <c r="B123" s="1" t="s">
        <v>301</v>
      </c>
      <c r="C123" s="1" t="s">
        <v>195</v>
      </c>
      <c r="D123" s="1" t="s">
        <v>143</v>
      </c>
      <c r="E123" s="46">
        <v>-21450</v>
      </c>
      <c r="F123" s="47">
        <v>-138.59</v>
      </c>
      <c r="G123" s="48">
        <v>-3.5000000000000001E-3</v>
      </c>
      <c r="H123" s="46"/>
      <c r="I123" s="46"/>
    </row>
    <row r="124" spans="1:9" ht="12.95" customHeight="1">
      <c r="A124" s="4"/>
      <c r="B124" s="1" t="s">
        <v>241</v>
      </c>
      <c r="C124" s="1" t="s">
        <v>195</v>
      </c>
      <c r="D124" s="1" t="s">
        <v>143</v>
      </c>
      <c r="E124" s="46">
        <v>-8575</v>
      </c>
      <c r="F124" s="47">
        <v>-252.09</v>
      </c>
      <c r="G124" s="48">
        <v>-6.4000000000000003E-3</v>
      </c>
      <c r="H124" s="46"/>
      <c r="I124" s="46"/>
    </row>
    <row r="125" spans="1:9" ht="12.95" customHeight="1">
      <c r="A125" s="4"/>
      <c r="B125" s="1" t="s">
        <v>272</v>
      </c>
      <c r="C125" s="1" t="s">
        <v>195</v>
      </c>
      <c r="D125" s="1" t="s">
        <v>84</v>
      </c>
      <c r="E125" s="46">
        <v>-203500</v>
      </c>
      <c r="F125" s="47">
        <v>-285.83999999999997</v>
      </c>
      <c r="G125" s="48">
        <v>-7.3000000000000001E-3</v>
      </c>
      <c r="H125" s="46"/>
      <c r="I125" s="46"/>
    </row>
    <row r="126" spans="1:9" ht="12.95" customHeight="1">
      <c r="A126" s="4"/>
      <c r="B126" s="1" t="s">
        <v>275</v>
      </c>
      <c r="C126" s="1" t="s">
        <v>195</v>
      </c>
      <c r="D126" s="1" t="s">
        <v>277</v>
      </c>
      <c r="E126" s="46">
        <v>-46200</v>
      </c>
      <c r="F126" s="47">
        <v>-289.33</v>
      </c>
      <c r="G126" s="48">
        <v>-7.4000000000000003E-3</v>
      </c>
      <c r="H126" s="46"/>
      <c r="I126" s="46"/>
    </row>
    <row r="127" spans="1:9" ht="12.95" customHeight="1">
      <c r="A127" s="4"/>
      <c r="B127" s="1" t="s">
        <v>268</v>
      </c>
      <c r="C127" s="1" t="s">
        <v>195</v>
      </c>
      <c r="D127" s="1" t="s">
        <v>270</v>
      </c>
      <c r="E127" s="46">
        <v>-12900</v>
      </c>
      <c r="F127" s="47">
        <v>-297.76</v>
      </c>
      <c r="G127" s="48">
        <v>-7.6E-3</v>
      </c>
      <c r="H127" s="46"/>
      <c r="I127" s="46"/>
    </row>
    <row r="128" spans="1:9" ht="12.95" customHeight="1">
      <c r="A128" s="4"/>
      <c r="B128" s="1" t="s">
        <v>262</v>
      </c>
      <c r="C128" s="1" t="s">
        <v>195</v>
      </c>
      <c r="D128" s="1" t="s">
        <v>135</v>
      </c>
      <c r="E128" s="46">
        <v>-23100</v>
      </c>
      <c r="F128" s="47">
        <v>-363.43</v>
      </c>
      <c r="G128" s="48">
        <v>-9.2999999999999992E-3</v>
      </c>
      <c r="H128" s="46"/>
      <c r="I128" s="46"/>
    </row>
    <row r="129" spans="1:9" ht="12.95" customHeight="1">
      <c r="A129" s="4"/>
      <c r="B129" s="1" t="s">
        <v>234</v>
      </c>
      <c r="C129" s="1" t="s">
        <v>195</v>
      </c>
      <c r="D129" s="1" t="s">
        <v>236</v>
      </c>
      <c r="E129" s="46">
        <v>-21700</v>
      </c>
      <c r="F129" s="47">
        <v>-737.02</v>
      </c>
      <c r="G129" s="48">
        <v>-1.89E-2</v>
      </c>
      <c r="H129" s="46"/>
      <c r="I129" s="46"/>
    </row>
    <row r="130" spans="1:9" ht="12.95" customHeight="1">
      <c r="A130" s="4"/>
      <c r="B130" s="1" t="s">
        <v>211</v>
      </c>
      <c r="C130" s="1" t="s">
        <v>195</v>
      </c>
      <c r="D130" s="1" t="s">
        <v>96</v>
      </c>
      <c r="E130" s="46">
        <v>-56000</v>
      </c>
      <c r="F130" s="47">
        <v>-802.7</v>
      </c>
      <c r="G130" s="48">
        <v>-2.0500000000000001E-2</v>
      </c>
      <c r="H130" s="46"/>
      <c r="I130" s="46"/>
    </row>
    <row r="131" spans="1:9" ht="12.95" customHeight="1">
      <c r="A131" s="4"/>
      <c r="B131" s="1" t="s">
        <v>208</v>
      </c>
      <c r="C131" s="1" t="s">
        <v>195</v>
      </c>
      <c r="D131" s="1" t="s">
        <v>103</v>
      </c>
      <c r="E131" s="46">
        <v>-60500</v>
      </c>
      <c r="F131" s="47">
        <v>-852.63</v>
      </c>
      <c r="G131" s="48">
        <v>-2.18E-2</v>
      </c>
      <c r="H131" s="46"/>
      <c r="I131" s="46"/>
    </row>
    <row r="132" spans="1:9" ht="12.95" customHeight="1">
      <c r="A132" s="4"/>
      <c r="B132" s="1" t="s">
        <v>310</v>
      </c>
      <c r="C132" s="1" t="s">
        <v>195</v>
      </c>
      <c r="D132" s="1" t="s">
        <v>311</v>
      </c>
      <c r="E132" s="46">
        <v>-2820</v>
      </c>
      <c r="F132" s="47">
        <v>-1557.82</v>
      </c>
      <c r="G132" s="48">
        <v>-3.9899999999999998E-2</v>
      </c>
      <c r="H132" s="46"/>
      <c r="I132" s="46"/>
    </row>
    <row r="133" spans="1:9" ht="12.95" customHeight="1">
      <c r="A133" s="4"/>
      <c r="B133" s="1" t="s">
        <v>312</v>
      </c>
      <c r="C133" s="1" t="s">
        <v>195</v>
      </c>
      <c r="D133" s="1" t="s">
        <v>311</v>
      </c>
      <c r="E133" s="46">
        <v>-6525</v>
      </c>
      <c r="F133" s="47">
        <v>-1593.3</v>
      </c>
      <c r="G133" s="48">
        <v>-4.0800000000000003E-2</v>
      </c>
      <c r="H133" s="46"/>
      <c r="I133" s="46"/>
    </row>
    <row r="134" spans="1:9" ht="12.95" customHeight="1">
      <c r="A134" s="4"/>
      <c r="B134" s="156"/>
      <c r="C134" s="156"/>
      <c r="D134" s="156"/>
      <c r="E134" s="156"/>
      <c r="F134" s="156"/>
      <c r="G134" s="156"/>
      <c r="H134" s="156"/>
      <c r="I134" s="156"/>
    </row>
    <row r="135" spans="1:9" ht="12.95" customHeight="1">
      <c r="A135" s="4"/>
      <c r="B135" s="156" t="s">
        <v>196</v>
      </c>
      <c r="C135" s="156"/>
      <c r="D135" s="156"/>
      <c r="E135" s="156"/>
      <c r="F135" s="156"/>
      <c r="G135" s="156"/>
      <c r="H135" s="156"/>
      <c r="I135" s="156"/>
    </row>
    <row r="136" spans="1:9" ht="12.95" customHeight="1">
      <c r="A136" s="4"/>
      <c r="B136" s="155" t="s">
        <v>197</v>
      </c>
      <c r="C136" s="155"/>
      <c r="D136" s="155"/>
      <c r="E136" s="155"/>
      <c r="F136" s="155"/>
      <c r="G136" s="155"/>
      <c r="H136" s="155"/>
      <c r="I136" s="155"/>
    </row>
    <row r="137" spans="1:9" ht="12.95" customHeight="1">
      <c r="A137" s="4"/>
      <c r="B137" s="155" t="s">
        <v>198</v>
      </c>
      <c r="C137" s="155"/>
      <c r="D137" s="155"/>
      <c r="E137" s="155"/>
      <c r="F137" s="155"/>
      <c r="G137" s="155"/>
      <c r="H137" s="155"/>
      <c r="I137" s="155"/>
    </row>
    <row r="138" spans="1:9" ht="12.95" customHeight="1">
      <c r="A138" s="4"/>
      <c r="B138" s="155" t="s">
        <v>199</v>
      </c>
      <c r="C138" s="155"/>
      <c r="D138" s="155"/>
      <c r="E138" s="155"/>
      <c r="F138" s="155"/>
      <c r="G138" s="155"/>
      <c r="H138" s="155"/>
      <c r="I138" s="155"/>
    </row>
    <row r="139" spans="1:9" ht="12.95" customHeight="1">
      <c r="A139" s="4"/>
      <c r="B139" s="155" t="s">
        <v>200</v>
      </c>
      <c r="C139" s="155"/>
      <c r="D139" s="155"/>
      <c r="E139" s="155"/>
      <c r="F139" s="155"/>
      <c r="G139" s="155"/>
      <c r="H139" s="155"/>
      <c r="I139" s="155"/>
    </row>
    <row r="140" spans="1:9" ht="12.95" customHeight="1">
      <c r="A140" s="4"/>
      <c r="B140" s="155" t="s">
        <v>201</v>
      </c>
      <c r="C140" s="155"/>
      <c r="D140" s="155"/>
      <c r="E140" s="155"/>
      <c r="F140" s="155"/>
      <c r="G140" s="155"/>
      <c r="H140" s="155"/>
      <c r="I140" s="155"/>
    </row>
    <row r="141" spans="1:9" ht="12.95" customHeight="1">
      <c r="A141" s="4"/>
      <c r="B141" s="155" t="s">
        <v>202</v>
      </c>
      <c r="C141" s="155"/>
      <c r="D141" s="155"/>
      <c r="E141" s="155"/>
      <c r="F141" s="155"/>
      <c r="G141" s="155"/>
      <c r="H141" s="155"/>
      <c r="I141" s="155"/>
    </row>
    <row r="143" spans="1:9" ht="105">
      <c r="B143" s="100" t="s">
        <v>1215</v>
      </c>
    </row>
    <row r="154" spans="2:2">
      <c r="B154" s="101" t="s">
        <v>1212</v>
      </c>
    </row>
    <row r="155" spans="2:2" ht="15.75">
      <c r="B155" s="102" t="s">
        <v>1216</v>
      </c>
    </row>
    <row r="156" spans="2:2" ht="15.75">
      <c r="B156" s="99" t="s">
        <v>1214</v>
      </c>
    </row>
  </sheetData>
  <mergeCells count="9">
    <mergeCell ref="B138:I138"/>
    <mergeCell ref="B139:I139"/>
    <mergeCell ref="B140:I140"/>
    <mergeCell ref="B141:I141"/>
    <mergeCell ref="B113:I113"/>
    <mergeCell ref="B134:I134"/>
    <mergeCell ref="B135:I135"/>
    <mergeCell ref="B136:I136"/>
    <mergeCell ref="B137:I137"/>
  </mergeCells>
  <hyperlinks>
    <hyperlink ref="A1" location="ITIBAF" display="ITIBAF" xr:uid="{00000000-0004-0000-0200-000000000000}"/>
    <hyperlink ref="B3" location="ITIBalancedAdvantageFund" display="ITI Balanced Advantage Fund" xr:uid="{00000000-0004-0000-0200-000001000000}"/>
  </hyperlinks>
  <pageMargins left="0" right="0" top="0" bottom="0" header="0" footer="0"/>
  <pageSetup orientation="landscape"/>
  <headerFooter>
    <oddFooter xml:space="preserve">&amp;C_x000D_&amp;1#&amp;"Calibri"&amp;10&amp;K000000  </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K143"/>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11" ht="12.95" customHeight="1">
      <c r="A1" s="2" t="s">
        <v>7</v>
      </c>
      <c r="B1" s="3"/>
      <c r="C1" s="4"/>
      <c r="D1" s="4"/>
      <c r="E1" s="4"/>
      <c r="F1" s="4"/>
      <c r="G1" s="4"/>
      <c r="H1" s="4"/>
      <c r="I1" s="4"/>
    </row>
    <row r="2" spans="1:11" ht="26.1" customHeight="1">
      <c r="A2" s="4"/>
      <c r="B2" s="5" t="s">
        <v>41</v>
      </c>
      <c r="C2" s="4"/>
      <c r="D2" s="4"/>
      <c r="E2" s="4"/>
      <c r="F2" s="4"/>
      <c r="G2" s="4"/>
      <c r="H2" s="4"/>
      <c r="I2" s="4"/>
    </row>
    <row r="3" spans="1:11" ht="12.95" customHeight="1">
      <c r="A3" s="4"/>
      <c r="B3" s="3" t="s">
        <v>8</v>
      </c>
      <c r="C3" s="4"/>
      <c r="D3" s="4"/>
      <c r="E3" s="4"/>
      <c r="F3" s="4"/>
      <c r="G3" s="4"/>
      <c r="H3" s="4"/>
      <c r="I3" s="4"/>
    </row>
    <row r="4" spans="1:11" ht="12.95" customHeight="1">
      <c r="A4" s="4"/>
      <c r="B4" s="6"/>
      <c r="C4" s="4"/>
      <c r="D4" s="4"/>
      <c r="E4" s="4"/>
      <c r="F4" s="4"/>
      <c r="G4" s="4"/>
      <c r="H4" s="4"/>
      <c r="I4" s="4"/>
    </row>
    <row r="5" spans="1:11" ht="12.95" customHeight="1">
      <c r="A5" s="7" t="s">
        <v>42</v>
      </c>
      <c r="B5" s="8" t="s">
        <v>43</v>
      </c>
      <c r="C5" s="4"/>
      <c r="D5" s="4"/>
      <c r="E5" s="4"/>
      <c r="F5" s="4"/>
      <c r="G5" s="4"/>
      <c r="H5" s="4"/>
      <c r="I5" s="4"/>
    </row>
    <row r="6" spans="1:11" ht="27.95" customHeight="1">
      <c r="A6" s="4"/>
      <c r="B6" s="9" t="s">
        <v>44</v>
      </c>
      <c r="C6" s="10" t="s">
        <v>45</v>
      </c>
      <c r="D6" s="11" t="s">
        <v>46</v>
      </c>
      <c r="E6" s="11" t="s">
        <v>47</v>
      </c>
      <c r="F6" s="11" t="s">
        <v>48</v>
      </c>
      <c r="G6" s="11" t="s">
        <v>49</v>
      </c>
      <c r="H6" s="11" t="s">
        <v>50</v>
      </c>
      <c r="I6" s="12" t="s">
        <v>51</v>
      </c>
    </row>
    <row r="7" spans="1:11" ht="12.95" customHeight="1">
      <c r="A7" s="4"/>
      <c r="B7" s="13" t="s">
        <v>52</v>
      </c>
      <c r="C7" s="14"/>
      <c r="D7" s="14"/>
      <c r="E7" s="14"/>
      <c r="F7" s="14"/>
      <c r="G7" s="14"/>
      <c r="H7" s="15"/>
      <c r="I7" s="16"/>
    </row>
    <row r="8" spans="1:11" ht="12.95" customHeight="1">
      <c r="A8" s="4"/>
      <c r="B8" s="13" t="s">
        <v>53</v>
      </c>
      <c r="C8" s="14"/>
      <c r="D8" s="14"/>
      <c r="E8" s="14"/>
      <c r="F8" s="4"/>
      <c r="G8" s="15"/>
      <c r="H8" s="15"/>
      <c r="I8" s="16"/>
    </row>
    <row r="9" spans="1:11" ht="12.95" customHeight="1">
      <c r="A9" s="17" t="s">
        <v>226</v>
      </c>
      <c r="B9" s="18" t="s">
        <v>227</v>
      </c>
      <c r="C9" s="14" t="s">
        <v>228</v>
      </c>
      <c r="D9" s="14" t="s">
        <v>229</v>
      </c>
      <c r="E9" s="19">
        <v>294250</v>
      </c>
      <c r="F9" s="20">
        <v>1252.92</v>
      </c>
      <c r="G9" s="21">
        <v>6.83E-2</v>
      </c>
      <c r="H9" s="22"/>
      <c r="I9" s="23"/>
      <c r="K9" t="e" cm="1">
        <f t="array" ref="K9">vlo</f>
        <v>#NAME?</v>
      </c>
    </row>
    <row r="10" spans="1:11" ht="12.95" customHeight="1">
      <c r="A10" s="17" t="s">
        <v>213</v>
      </c>
      <c r="B10" s="18" t="s">
        <v>214</v>
      </c>
      <c r="C10" s="14" t="s">
        <v>215</v>
      </c>
      <c r="D10" s="14" t="s">
        <v>92</v>
      </c>
      <c r="E10" s="19">
        <v>61234</v>
      </c>
      <c r="F10" s="20">
        <v>1141.71</v>
      </c>
      <c r="G10" s="21">
        <v>6.2300000000000001E-2</v>
      </c>
      <c r="H10" s="22"/>
      <c r="I10" s="23"/>
    </row>
    <row r="11" spans="1:11" ht="12.95" customHeight="1">
      <c r="A11" s="17" t="s">
        <v>380</v>
      </c>
      <c r="B11" s="18" t="s">
        <v>381</v>
      </c>
      <c r="C11" s="14" t="s">
        <v>382</v>
      </c>
      <c r="D11" s="14" t="s">
        <v>229</v>
      </c>
      <c r="E11" s="19">
        <v>31721</v>
      </c>
      <c r="F11" s="20">
        <v>742.94</v>
      </c>
      <c r="G11" s="21">
        <v>4.0500000000000001E-2</v>
      </c>
      <c r="H11" s="22"/>
      <c r="I11" s="23"/>
    </row>
    <row r="12" spans="1:11" ht="12.95" customHeight="1">
      <c r="A12" s="17" t="s">
        <v>240</v>
      </c>
      <c r="B12" s="18" t="s">
        <v>241</v>
      </c>
      <c r="C12" s="14" t="s">
        <v>242</v>
      </c>
      <c r="D12" s="14" t="s">
        <v>143</v>
      </c>
      <c r="E12" s="19">
        <v>25335</v>
      </c>
      <c r="F12" s="20">
        <v>742.01</v>
      </c>
      <c r="G12" s="21">
        <v>4.0500000000000001E-2</v>
      </c>
      <c r="H12" s="22"/>
      <c r="I12" s="23"/>
    </row>
    <row r="13" spans="1:11" ht="12.95" customHeight="1">
      <c r="A13" s="17" t="s">
        <v>233</v>
      </c>
      <c r="B13" s="18" t="s">
        <v>234</v>
      </c>
      <c r="C13" s="14" t="s">
        <v>235</v>
      </c>
      <c r="D13" s="14" t="s">
        <v>236</v>
      </c>
      <c r="E13" s="19">
        <v>18037</v>
      </c>
      <c r="F13" s="20">
        <v>609.6</v>
      </c>
      <c r="G13" s="21">
        <v>3.32E-2</v>
      </c>
      <c r="H13" s="22"/>
      <c r="I13" s="23"/>
    </row>
    <row r="14" spans="1:11" ht="12.95" customHeight="1">
      <c r="A14" s="17" t="s">
        <v>383</v>
      </c>
      <c r="B14" s="18" t="s">
        <v>384</v>
      </c>
      <c r="C14" s="14" t="s">
        <v>385</v>
      </c>
      <c r="D14" s="14" t="s">
        <v>386</v>
      </c>
      <c r="E14" s="19">
        <v>10839</v>
      </c>
      <c r="F14" s="20">
        <v>568.99</v>
      </c>
      <c r="G14" s="21">
        <v>3.1E-2</v>
      </c>
      <c r="H14" s="22"/>
      <c r="I14" s="23"/>
    </row>
    <row r="15" spans="1:11" ht="12.95" customHeight="1">
      <c r="A15" s="17" t="s">
        <v>387</v>
      </c>
      <c r="B15" s="18" t="s">
        <v>388</v>
      </c>
      <c r="C15" s="14" t="s">
        <v>389</v>
      </c>
      <c r="D15" s="14" t="s">
        <v>88</v>
      </c>
      <c r="E15" s="19">
        <v>124302</v>
      </c>
      <c r="F15" s="20">
        <v>477.82</v>
      </c>
      <c r="G15" s="21">
        <v>2.6100000000000002E-2</v>
      </c>
      <c r="H15" s="22"/>
      <c r="I15" s="23"/>
    </row>
    <row r="16" spans="1:11" ht="12.95" customHeight="1">
      <c r="A16" s="17" t="s">
        <v>282</v>
      </c>
      <c r="B16" s="18" t="s">
        <v>283</v>
      </c>
      <c r="C16" s="14" t="s">
        <v>284</v>
      </c>
      <c r="D16" s="14" t="s">
        <v>285</v>
      </c>
      <c r="E16" s="19">
        <v>39844</v>
      </c>
      <c r="F16" s="20">
        <v>464.5</v>
      </c>
      <c r="G16" s="21">
        <v>2.53E-2</v>
      </c>
      <c r="H16" s="22"/>
      <c r="I16" s="23"/>
    </row>
    <row r="17" spans="1:9" ht="12.95" customHeight="1">
      <c r="A17" s="17" t="s">
        <v>390</v>
      </c>
      <c r="B17" s="18" t="s">
        <v>391</v>
      </c>
      <c r="C17" s="14" t="s">
        <v>392</v>
      </c>
      <c r="D17" s="14" t="s">
        <v>143</v>
      </c>
      <c r="E17" s="19">
        <v>7786</v>
      </c>
      <c r="F17" s="20">
        <v>433.45</v>
      </c>
      <c r="G17" s="21">
        <v>2.3599999999999999E-2</v>
      </c>
      <c r="H17" s="22"/>
      <c r="I17" s="23"/>
    </row>
    <row r="18" spans="1:9" ht="12.95" customHeight="1">
      <c r="A18" s="17" t="s">
        <v>393</v>
      </c>
      <c r="B18" s="18" t="s">
        <v>394</v>
      </c>
      <c r="C18" s="14" t="s">
        <v>395</v>
      </c>
      <c r="D18" s="14" t="s">
        <v>143</v>
      </c>
      <c r="E18" s="19">
        <v>3443</v>
      </c>
      <c r="F18" s="20">
        <v>422.01</v>
      </c>
      <c r="G18" s="21">
        <v>2.3E-2</v>
      </c>
      <c r="H18" s="22"/>
      <c r="I18" s="23"/>
    </row>
    <row r="19" spans="1:9" ht="12.95" customHeight="1">
      <c r="A19" s="17" t="s">
        <v>396</v>
      </c>
      <c r="B19" s="18" t="s">
        <v>397</v>
      </c>
      <c r="C19" s="14" t="s">
        <v>398</v>
      </c>
      <c r="D19" s="14" t="s">
        <v>309</v>
      </c>
      <c r="E19" s="19">
        <v>52683</v>
      </c>
      <c r="F19" s="20">
        <v>414.98</v>
      </c>
      <c r="G19" s="21">
        <v>2.2599999999999999E-2</v>
      </c>
      <c r="H19" s="22"/>
      <c r="I19" s="23"/>
    </row>
    <row r="20" spans="1:9" ht="12.95" customHeight="1">
      <c r="A20" s="17" t="s">
        <v>399</v>
      </c>
      <c r="B20" s="18" t="s">
        <v>254</v>
      </c>
      <c r="C20" s="14" t="s">
        <v>400</v>
      </c>
      <c r="D20" s="14" t="s">
        <v>143</v>
      </c>
      <c r="E20" s="19">
        <v>13345</v>
      </c>
      <c r="F20" s="20">
        <v>356.58</v>
      </c>
      <c r="G20" s="21">
        <v>1.9400000000000001E-2</v>
      </c>
      <c r="H20" s="22"/>
      <c r="I20" s="23"/>
    </row>
    <row r="21" spans="1:9" ht="12.95" customHeight="1">
      <c r="A21" s="17" t="s">
        <v>401</v>
      </c>
      <c r="B21" s="18" t="s">
        <v>402</v>
      </c>
      <c r="C21" s="14" t="s">
        <v>403</v>
      </c>
      <c r="D21" s="14" t="s">
        <v>131</v>
      </c>
      <c r="E21" s="19">
        <v>6808</v>
      </c>
      <c r="F21" s="20">
        <v>352.14</v>
      </c>
      <c r="G21" s="21">
        <v>1.9199999999999998E-2</v>
      </c>
      <c r="H21" s="22"/>
      <c r="I21" s="23"/>
    </row>
    <row r="22" spans="1:9" ht="12.95" customHeight="1">
      <c r="A22" s="17" t="s">
        <v>404</v>
      </c>
      <c r="B22" s="18" t="s">
        <v>405</v>
      </c>
      <c r="C22" s="14" t="s">
        <v>406</v>
      </c>
      <c r="D22" s="14" t="s">
        <v>289</v>
      </c>
      <c r="E22" s="19">
        <v>31947</v>
      </c>
      <c r="F22" s="20">
        <v>350.84</v>
      </c>
      <c r="G22" s="21">
        <v>1.9099999999999999E-2</v>
      </c>
      <c r="H22" s="22"/>
      <c r="I22" s="23"/>
    </row>
    <row r="23" spans="1:9" ht="12.95" customHeight="1">
      <c r="A23" s="17" t="s">
        <v>407</v>
      </c>
      <c r="B23" s="18" t="s">
        <v>408</v>
      </c>
      <c r="C23" s="14" t="s">
        <v>409</v>
      </c>
      <c r="D23" s="14" t="s">
        <v>236</v>
      </c>
      <c r="E23" s="19">
        <v>19792</v>
      </c>
      <c r="F23" s="20">
        <v>337.71</v>
      </c>
      <c r="G23" s="21">
        <v>1.84E-2</v>
      </c>
      <c r="H23" s="22"/>
      <c r="I23" s="23"/>
    </row>
    <row r="24" spans="1:9" ht="12.95" customHeight="1">
      <c r="A24" s="17" t="s">
        <v>410</v>
      </c>
      <c r="B24" s="18" t="s">
        <v>411</v>
      </c>
      <c r="C24" s="14" t="s">
        <v>412</v>
      </c>
      <c r="D24" s="14" t="s">
        <v>413</v>
      </c>
      <c r="E24" s="19">
        <v>62272</v>
      </c>
      <c r="F24" s="20">
        <v>325.27999999999997</v>
      </c>
      <c r="G24" s="21">
        <v>1.77E-2</v>
      </c>
      <c r="H24" s="22"/>
      <c r="I24" s="23"/>
    </row>
    <row r="25" spans="1:9" ht="12.95" customHeight="1">
      <c r="A25" s="17" t="s">
        <v>414</v>
      </c>
      <c r="B25" s="18" t="s">
        <v>415</v>
      </c>
      <c r="C25" s="14" t="s">
        <v>416</v>
      </c>
      <c r="D25" s="14" t="s">
        <v>417</v>
      </c>
      <c r="E25" s="19">
        <v>3730</v>
      </c>
      <c r="F25" s="20">
        <v>302.73</v>
      </c>
      <c r="G25" s="21">
        <v>1.6500000000000001E-2</v>
      </c>
      <c r="H25" s="22"/>
      <c r="I25" s="23"/>
    </row>
    <row r="26" spans="1:9" ht="12.95" customHeight="1">
      <c r="A26" s="17" t="s">
        <v>418</v>
      </c>
      <c r="B26" s="18" t="s">
        <v>419</v>
      </c>
      <c r="C26" s="14" t="s">
        <v>420</v>
      </c>
      <c r="D26" s="14" t="s">
        <v>421</v>
      </c>
      <c r="E26" s="19">
        <v>12478</v>
      </c>
      <c r="F26" s="20">
        <v>298</v>
      </c>
      <c r="G26" s="21">
        <v>1.6199999999999999E-2</v>
      </c>
      <c r="H26" s="22"/>
      <c r="I26" s="23"/>
    </row>
    <row r="27" spans="1:9" ht="12.95" customHeight="1">
      <c r="A27" s="17" t="s">
        <v>286</v>
      </c>
      <c r="B27" s="18" t="s">
        <v>287</v>
      </c>
      <c r="C27" s="14" t="s">
        <v>288</v>
      </c>
      <c r="D27" s="14" t="s">
        <v>289</v>
      </c>
      <c r="E27" s="19">
        <v>4139</v>
      </c>
      <c r="F27" s="20">
        <v>288.77999999999997</v>
      </c>
      <c r="G27" s="21">
        <v>1.5699999999999999E-2</v>
      </c>
      <c r="H27" s="22"/>
      <c r="I27" s="23"/>
    </row>
    <row r="28" spans="1:9" ht="12.95" customHeight="1">
      <c r="A28" s="17" t="s">
        <v>422</v>
      </c>
      <c r="B28" s="18" t="s">
        <v>423</v>
      </c>
      <c r="C28" s="14" t="s">
        <v>424</v>
      </c>
      <c r="D28" s="14" t="s">
        <v>425</v>
      </c>
      <c r="E28" s="19">
        <v>44710</v>
      </c>
      <c r="F28" s="20">
        <v>279.3</v>
      </c>
      <c r="G28" s="21">
        <v>1.52E-2</v>
      </c>
      <c r="H28" s="22"/>
      <c r="I28" s="23"/>
    </row>
    <row r="29" spans="1:9" ht="12.95" customHeight="1">
      <c r="A29" s="17" t="s">
        <v>426</v>
      </c>
      <c r="B29" s="18" t="s">
        <v>427</v>
      </c>
      <c r="C29" s="14" t="s">
        <v>428</v>
      </c>
      <c r="D29" s="14" t="s">
        <v>421</v>
      </c>
      <c r="E29" s="19">
        <v>4945</v>
      </c>
      <c r="F29" s="20">
        <v>268.95</v>
      </c>
      <c r="G29" s="21">
        <v>1.47E-2</v>
      </c>
      <c r="H29" s="22"/>
      <c r="I29" s="23"/>
    </row>
    <row r="30" spans="1:9" ht="12.95" customHeight="1">
      <c r="A30" s="17" t="s">
        <v>429</v>
      </c>
      <c r="B30" s="18" t="s">
        <v>430</v>
      </c>
      <c r="C30" s="14" t="s">
        <v>431</v>
      </c>
      <c r="D30" s="14" t="s">
        <v>285</v>
      </c>
      <c r="E30" s="19">
        <v>44844</v>
      </c>
      <c r="F30" s="20">
        <v>265.25</v>
      </c>
      <c r="G30" s="21">
        <v>1.4500000000000001E-2</v>
      </c>
      <c r="H30" s="22"/>
      <c r="I30" s="23"/>
    </row>
    <row r="31" spans="1:9" ht="12.95" customHeight="1">
      <c r="A31" s="17" t="s">
        <v>432</v>
      </c>
      <c r="B31" s="18" t="s">
        <v>433</v>
      </c>
      <c r="C31" s="14" t="s">
        <v>434</v>
      </c>
      <c r="D31" s="14" t="s">
        <v>236</v>
      </c>
      <c r="E31" s="19">
        <v>9774</v>
      </c>
      <c r="F31" s="20">
        <v>237.09</v>
      </c>
      <c r="G31" s="21">
        <v>1.29E-2</v>
      </c>
      <c r="H31" s="22"/>
      <c r="I31" s="23"/>
    </row>
    <row r="32" spans="1:9" ht="12.95" customHeight="1">
      <c r="A32" s="17" t="s">
        <v>435</v>
      </c>
      <c r="B32" s="18" t="s">
        <v>436</v>
      </c>
      <c r="C32" s="14" t="s">
        <v>437</v>
      </c>
      <c r="D32" s="14" t="s">
        <v>289</v>
      </c>
      <c r="E32" s="19">
        <v>34780</v>
      </c>
      <c r="F32" s="20">
        <v>228.45</v>
      </c>
      <c r="G32" s="21">
        <v>1.2500000000000001E-2</v>
      </c>
      <c r="H32" s="22"/>
      <c r="I32" s="23"/>
    </row>
    <row r="33" spans="1:9" ht="12.95" customHeight="1">
      <c r="A33" s="17" t="s">
        <v>207</v>
      </c>
      <c r="B33" s="18" t="s">
        <v>208</v>
      </c>
      <c r="C33" s="14" t="s">
        <v>209</v>
      </c>
      <c r="D33" s="14" t="s">
        <v>103</v>
      </c>
      <c r="E33" s="19">
        <v>15702</v>
      </c>
      <c r="F33" s="20">
        <v>220.61</v>
      </c>
      <c r="G33" s="21">
        <v>1.2E-2</v>
      </c>
      <c r="H33" s="22"/>
      <c r="I33" s="23"/>
    </row>
    <row r="34" spans="1:9" ht="12.95" customHeight="1">
      <c r="A34" s="17" t="s">
        <v>438</v>
      </c>
      <c r="B34" s="18" t="s">
        <v>439</v>
      </c>
      <c r="C34" s="14" t="s">
        <v>440</v>
      </c>
      <c r="D34" s="14" t="s">
        <v>92</v>
      </c>
      <c r="E34" s="19">
        <v>12754</v>
      </c>
      <c r="F34" s="20">
        <v>215.43</v>
      </c>
      <c r="G34" s="21">
        <v>1.17E-2</v>
      </c>
      <c r="H34" s="22"/>
      <c r="I34" s="23"/>
    </row>
    <row r="35" spans="1:9" ht="12.95" customHeight="1">
      <c r="A35" s="17" t="s">
        <v>441</v>
      </c>
      <c r="B35" s="18" t="s">
        <v>442</v>
      </c>
      <c r="C35" s="14" t="s">
        <v>443</v>
      </c>
      <c r="D35" s="14" t="s">
        <v>425</v>
      </c>
      <c r="E35" s="19">
        <v>16931</v>
      </c>
      <c r="F35" s="20">
        <v>213.42</v>
      </c>
      <c r="G35" s="21">
        <v>1.1599999999999999E-2</v>
      </c>
      <c r="H35" s="22"/>
      <c r="I35" s="23"/>
    </row>
    <row r="36" spans="1:9" ht="12.95" customHeight="1">
      <c r="A36" s="17" t="s">
        <v>444</v>
      </c>
      <c r="B36" s="18" t="s">
        <v>445</v>
      </c>
      <c r="C36" s="14" t="s">
        <v>446</v>
      </c>
      <c r="D36" s="14" t="s">
        <v>309</v>
      </c>
      <c r="E36" s="19">
        <v>153345</v>
      </c>
      <c r="F36" s="20">
        <v>209.96</v>
      </c>
      <c r="G36" s="21">
        <v>1.14E-2</v>
      </c>
      <c r="H36" s="22"/>
      <c r="I36" s="23"/>
    </row>
    <row r="37" spans="1:9" ht="12.95" customHeight="1">
      <c r="A37" s="17" t="s">
        <v>140</v>
      </c>
      <c r="B37" s="18" t="s">
        <v>141</v>
      </c>
      <c r="C37" s="14" t="s">
        <v>142</v>
      </c>
      <c r="D37" s="14" t="s">
        <v>143</v>
      </c>
      <c r="E37" s="19">
        <v>2465</v>
      </c>
      <c r="F37" s="20">
        <v>197.94</v>
      </c>
      <c r="G37" s="21">
        <v>1.0800000000000001E-2</v>
      </c>
      <c r="H37" s="22"/>
      <c r="I37" s="23"/>
    </row>
    <row r="38" spans="1:9" ht="12.95" customHeight="1">
      <c r="A38" s="17" t="s">
        <v>447</v>
      </c>
      <c r="B38" s="18" t="s">
        <v>448</v>
      </c>
      <c r="C38" s="14" t="s">
        <v>449</v>
      </c>
      <c r="D38" s="14" t="s">
        <v>421</v>
      </c>
      <c r="E38" s="19">
        <v>27508</v>
      </c>
      <c r="F38" s="20">
        <v>192.61</v>
      </c>
      <c r="G38" s="21">
        <v>1.0500000000000001E-2</v>
      </c>
      <c r="H38" s="22"/>
      <c r="I38" s="23"/>
    </row>
    <row r="39" spans="1:9" ht="12.95" customHeight="1">
      <c r="A39" s="17" t="s">
        <v>450</v>
      </c>
      <c r="B39" s="18" t="s">
        <v>451</v>
      </c>
      <c r="C39" s="14" t="s">
        <v>452</v>
      </c>
      <c r="D39" s="14" t="s">
        <v>57</v>
      </c>
      <c r="E39" s="19">
        <v>86172</v>
      </c>
      <c r="F39" s="20">
        <v>192.56</v>
      </c>
      <c r="G39" s="21">
        <v>1.0500000000000001E-2</v>
      </c>
      <c r="H39" s="22"/>
      <c r="I39" s="23"/>
    </row>
    <row r="40" spans="1:9" ht="12.95" customHeight="1">
      <c r="A40" s="17" t="s">
        <v>453</v>
      </c>
      <c r="B40" s="18" t="s">
        <v>454</v>
      </c>
      <c r="C40" s="14" t="s">
        <v>455</v>
      </c>
      <c r="D40" s="14" t="s">
        <v>143</v>
      </c>
      <c r="E40" s="19">
        <v>4817</v>
      </c>
      <c r="F40" s="20">
        <v>184.37</v>
      </c>
      <c r="G40" s="21">
        <v>1.01E-2</v>
      </c>
      <c r="H40" s="22"/>
      <c r="I40" s="23"/>
    </row>
    <row r="41" spans="1:9" ht="12.95" customHeight="1">
      <c r="A41" s="17" t="s">
        <v>93</v>
      </c>
      <c r="B41" s="18" t="s">
        <v>94</v>
      </c>
      <c r="C41" s="14" t="s">
        <v>95</v>
      </c>
      <c r="D41" s="14" t="s">
        <v>96</v>
      </c>
      <c r="E41" s="19">
        <v>21635</v>
      </c>
      <c r="F41" s="20">
        <v>181.39</v>
      </c>
      <c r="G41" s="21">
        <v>9.9000000000000008E-3</v>
      </c>
      <c r="H41" s="22"/>
      <c r="I41" s="23"/>
    </row>
    <row r="42" spans="1:9" ht="12.95" customHeight="1">
      <c r="A42" s="17" t="s">
        <v>456</v>
      </c>
      <c r="B42" s="18" t="s">
        <v>457</v>
      </c>
      <c r="C42" s="14" t="s">
        <v>458</v>
      </c>
      <c r="D42" s="14" t="s">
        <v>421</v>
      </c>
      <c r="E42" s="19">
        <v>12070</v>
      </c>
      <c r="F42" s="20">
        <v>179.88</v>
      </c>
      <c r="G42" s="21">
        <v>9.7999999999999997E-3</v>
      </c>
      <c r="H42" s="22"/>
      <c r="I42" s="23"/>
    </row>
    <row r="43" spans="1:9" ht="12.95" customHeight="1">
      <c r="A43" s="17" t="s">
        <v>459</v>
      </c>
      <c r="B43" s="18" t="s">
        <v>460</v>
      </c>
      <c r="C43" s="14" t="s">
        <v>461</v>
      </c>
      <c r="D43" s="14" t="s">
        <v>131</v>
      </c>
      <c r="E43" s="19">
        <v>2538</v>
      </c>
      <c r="F43" s="20">
        <v>179.42</v>
      </c>
      <c r="G43" s="21">
        <v>9.7999999999999997E-3</v>
      </c>
      <c r="H43" s="22"/>
      <c r="I43" s="23"/>
    </row>
    <row r="44" spans="1:9" ht="12.95" customHeight="1">
      <c r="A44" s="17" t="s">
        <v>462</v>
      </c>
      <c r="B44" s="18" t="s">
        <v>463</v>
      </c>
      <c r="C44" s="14" t="s">
        <v>464</v>
      </c>
      <c r="D44" s="14" t="s">
        <v>413</v>
      </c>
      <c r="E44" s="19">
        <v>11444</v>
      </c>
      <c r="F44" s="20">
        <v>178.97</v>
      </c>
      <c r="G44" s="21">
        <v>9.7999999999999997E-3</v>
      </c>
      <c r="H44" s="22"/>
      <c r="I44" s="23"/>
    </row>
    <row r="45" spans="1:9" ht="12.95" customHeight="1">
      <c r="A45" s="17" t="s">
        <v>465</v>
      </c>
      <c r="B45" s="18" t="s">
        <v>466</v>
      </c>
      <c r="C45" s="14" t="s">
        <v>467</v>
      </c>
      <c r="D45" s="14" t="s">
        <v>425</v>
      </c>
      <c r="E45" s="19">
        <v>1251</v>
      </c>
      <c r="F45" s="20">
        <v>178.18</v>
      </c>
      <c r="G45" s="21">
        <v>9.7000000000000003E-3</v>
      </c>
      <c r="H45" s="22"/>
      <c r="I45" s="23"/>
    </row>
    <row r="46" spans="1:9" ht="12.95" customHeight="1">
      <c r="A46" s="17" t="s">
        <v>468</v>
      </c>
      <c r="B46" s="18" t="s">
        <v>469</v>
      </c>
      <c r="C46" s="14" t="s">
        <v>470</v>
      </c>
      <c r="D46" s="14" t="s">
        <v>131</v>
      </c>
      <c r="E46" s="19">
        <v>149538</v>
      </c>
      <c r="F46" s="20">
        <v>177.17</v>
      </c>
      <c r="G46" s="21">
        <v>9.7000000000000003E-3</v>
      </c>
      <c r="H46" s="22"/>
      <c r="I46" s="23"/>
    </row>
    <row r="47" spans="1:9" ht="12.95" customHeight="1">
      <c r="A47" s="17" t="s">
        <v>471</v>
      </c>
      <c r="B47" s="18" t="s">
        <v>472</v>
      </c>
      <c r="C47" s="14" t="s">
        <v>473</v>
      </c>
      <c r="D47" s="14" t="s">
        <v>88</v>
      </c>
      <c r="E47" s="19">
        <v>19626</v>
      </c>
      <c r="F47" s="20">
        <v>176.57</v>
      </c>
      <c r="G47" s="21">
        <v>9.5999999999999992E-3</v>
      </c>
      <c r="H47" s="22"/>
      <c r="I47" s="23"/>
    </row>
    <row r="48" spans="1:9" ht="12.95" customHeight="1">
      <c r="A48" s="17" t="s">
        <v>128</v>
      </c>
      <c r="B48" s="18" t="s">
        <v>129</v>
      </c>
      <c r="C48" s="14" t="s">
        <v>130</v>
      </c>
      <c r="D48" s="14" t="s">
        <v>131</v>
      </c>
      <c r="E48" s="19">
        <v>75631</v>
      </c>
      <c r="F48" s="20">
        <v>175.86</v>
      </c>
      <c r="G48" s="21">
        <v>9.5999999999999992E-3</v>
      </c>
      <c r="H48" s="22"/>
      <c r="I48" s="23"/>
    </row>
    <row r="49" spans="1:9" ht="12.95" customHeight="1">
      <c r="A49" s="17" t="s">
        <v>474</v>
      </c>
      <c r="B49" s="18" t="s">
        <v>475</v>
      </c>
      <c r="C49" s="14" t="s">
        <v>476</v>
      </c>
      <c r="D49" s="14" t="s">
        <v>107</v>
      </c>
      <c r="E49" s="19">
        <v>2875</v>
      </c>
      <c r="F49" s="20">
        <v>175</v>
      </c>
      <c r="G49" s="21">
        <v>9.4999999999999998E-3</v>
      </c>
      <c r="H49" s="22"/>
      <c r="I49" s="23"/>
    </row>
    <row r="50" spans="1:9" ht="12.95" customHeight="1">
      <c r="A50" s="17" t="s">
        <v>477</v>
      </c>
      <c r="B50" s="18" t="s">
        <v>478</v>
      </c>
      <c r="C50" s="14" t="s">
        <v>479</v>
      </c>
      <c r="D50" s="14" t="s">
        <v>107</v>
      </c>
      <c r="E50" s="19">
        <v>582</v>
      </c>
      <c r="F50" s="20">
        <v>174.51</v>
      </c>
      <c r="G50" s="21">
        <v>9.4999999999999998E-3</v>
      </c>
      <c r="H50" s="22"/>
      <c r="I50" s="23"/>
    </row>
    <row r="51" spans="1:9" ht="12.95" customHeight="1">
      <c r="A51" s="17" t="s">
        <v>480</v>
      </c>
      <c r="B51" s="18" t="s">
        <v>481</v>
      </c>
      <c r="C51" s="14" t="s">
        <v>482</v>
      </c>
      <c r="D51" s="14" t="s">
        <v>285</v>
      </c>
      <c r="E51" s="19">
        <v>24287</v>
      </c>
      <c r="F51" s="20">
        <v>172.55</v>
      </c>
      <c r="G51" s="21">
        <v>9.4000000000000004E-3</v>
      </c>
      <c r="H51" s="22"/>
      <c r="I51" s="23"/>
    </row>
    <row r="52" spans="1:9" ht="12.95" customHeight="1">
      <c r="A52" s="17" t="s">
        <v>483</v>
      </c>
      <c r="B52" s="18" t="s">
        <v>484</v>
      </c>
      <c r="C52" s="14" t="s">
        <v>485</v>
      </c>
      <c r="D52" s="14" t="s">
        <v>289</v>
      </c>
      <c r="E52" s="19">
        <v>33882</v>
      </c>
      <c r="F52" s="20">
        <v>171.09</v>
      </c>
      <c r="G52" s="21">
        <v>9.2999999999999992E-3</v>
      </c>
      <c r="H52" s="22"/>
      <c r="I52" s="23"/>
    </row>
    <row r="53" spans="1:9" ht="12.95" customHeight="1">
      <c r="A53" s="17" t="s">
        <v>486</v>
      </c>
      <c r="B53" s="18" t="s">
        <v>487</v>
      </c>
      <c r="C53" s="14" t="s">
        <v>488</v>
      </c>
      <c r="D53" s="14" t="s">
        <v>88</v>
      </c>
      <c r="E53" s="19">
        <v>31511</v>
      </c>
      <c r="F53" s="20">
        <v>167.65</v>
      </c>
      <c r="G53" s="21">
        <v>9.1000000000000004E-3</v>
      </c>
      <c r="H53" s="22"/>
      <c r="I53" s="23"/>
    </row>
    <row r="54" spans="1:9" ht="12.95" customHeight="1">
      <c r="A54" s="17" t="s">
        <v>489</v>
      </c>
      <c r="B54" s="18" t="s">
        <v>490</v>
      </c>
      <c r="C54" s="14" t="s">
        <v>491</v>
      </c>
      <c r="D54" s="14" t="s">
        <v>285</v>
      </c>
      <c r="E54" s="19">
        <v>62769</v>
      </c>
      <c r="F54" s="20">
        <v>167.62</v>
      </c>
      <c r="G54" s="21">
        <v>9.1000000000000004E-3</v>
      </c>
      <c r="H54" s="22"/>
      <c r="I54" s="23"/>
    </row>
    <row r="55" spans="1:9" ht="12.95" customHeight="1">
      <c r="A55" s="17" t="s">
        <v>492</v>
      </c>
      <c r="B55" s="18" t="s">
        <v>493</v>
      </c>
      <c r="C55" s="14" t="s">
        <v>494</v>
      </c>
      <c r="D55" s="14" t="s">
        <v>495</v>
      </c>
      <c r="E55" s="19">
        <v>6539</v>
      </c>
      <c r="F55" s="20">
        <v>164.46</v>
      </c>
      <c r="G55" s="21">
        <v>8.9999999999999993E-3</v>
      </c>
      <c r="H55" s="22"/>
      <c r="I55" s="23"/>
    </row>
    <row r="56" spans="1:9" ht="12.95" customHeight="1">
      <c r="A56" s="17" t="s">
        <v>496</v>
      </c>
      <c r="B56" s="18" t="s">
        <v>497</v>
      </c>
      <c r="C56" s="14" t="s">
        <v>498</v>
      </c>
      <c r="D56" s="14" t="s">
        <v>96</v>
      </c>
      <c r="E56" s="19">
        <v>75141</v>
      </c>
      <c r="F56" s="20">
        <v>163.94</v>
      </c>
      <c r="G56" s="21">
        <v>8.8999999999999999E-3</v>
      </c>
      <c r="H56" s="22"/>
      <c r="I56" s="23"/>
    </row>
    <row r="57" spans="1:9" ht="12.95" customHeight="1">
      <c r="A57" s="17" t="s">
        <v>499</v>
      </c>
      <c r="B57" s="18" t="s">
        <v>500</v>
      </c>
      <c r="C57" s="14" t="s">
        <v>501</v>
      </c>
      <c r="D57" s="14" t="s">
        <v>502</v>
      </c>
      <c r="E57" s="19">
        <v>4969</v>
      </c>
      <c r="F57" s="20">
        <v>161.94</v>
      </c>
      <c r="G57" s="21">
        <v>8.8000000000000005E-3</v>
      </c>
      <c r="H57" s="22"/>
      <c r="I57" s="23"/>
    </row>
    <row r="58" spans="1:9" ht="12.95" customHeight="1">
      <c r="A58" s="17" t="s">
        <v>503</v>
      </c>
      <c r="B58" s="18" t="s">
        <v>504</v>
      </c>
      <c r="C58" s="14" t="s">
        <v>505</v>
      </c>
      <c r="D58" s="14" t="s">
        <v>506</v>
      </c>
      <c r="E58" s="19">
        <v>352</v>
      </c>
      <c r="F58" s="20">
        <v>160.56</v>
      </c>
      <c r="G58" s="21">
        <v>8.8000000000000005E-3</v>
      </c>
      <c r="H58" s="22"/>
      <c r="I58" s="23"/>
    </row>
    <row r="59" spans="1:9" ht="12.95" customHeight="1">
      <c r="A59" s="17" t="s">
        <v>507</v>
      </c>
      <c r="B59" s="18" t="s">
        <v>508</v>
      </c>
      <c r="C59" s="14" t="s">
        <v>509</v>
      </c>
      <c r="D59" s="14" t="s">
        <v>160</v>
      </c>
      <c r="E59" s="19">
        <v>7310</v>
      </c>
      <c r="F59" s="20">
        <v>158.01</v>
      </c>
      <c r="G59" s="21">
        <v>8.6E-3</v>
      </c>
      <c r="H59" s="22"/>
      <c r="I59" s="23"/>
    </row>
    <row r="60" spans="1:9" ht="12.95" customHeight="1">
      <c r="A60" s="17" t="s">
        <v>255</v>
      </c>
      <c r="B60" s="18" t="s">
        <v>256</v>
      </c>
      <c r="C60" s="14" t="s">
        <v>257</v>
      </c>
      <c r="D60" s="14" t="s">
        <v>88</v>
      </c>
      <c r="E60" s="19">
        <v>43285</v>
      </c>
      <c r="F60" s="20">
        <v>153.47</v>
      </c>
      <c r="G60" s="21">
        <v>8.3999999999999995E-3</v>
      </c>
      <c r="H60" s="22"/>
      <c r="I60" s="23"/>
    </row>
    <row r="61" spans="1:9" ht="12.95" customHeight="1">
      <c r="A61" s="17" t="s">
        <v>510</v>
      </c>
      <c r="B61" s="18" t="s">
        <v>511</v>
      </c>
      <c r="C61" s="14" t="s">
        <v>512</v>
      </c>
      <c r="D61" s="14" t="s">
        <v>513</v>
      </c>
      <c r="E61" s="19">
        <v>29100</v>
      </c>
      <c r="F61" s="20">
        <v>148</v>
      </c>
      <c r="G61" s="21">
        <v>8.0999999999999996E-3</v>
      </c>
      <c r="H61" s="22"/>
      <c r="I61" s="23"/>
    </row>
    <row r="62" spans="1:9" ht="12.95" customHeight="1">
      <c r="A62" s="17" t="s">
        <v>248</v>
      </c>
      <c r="B62" s="18" t="s">
        <v>249</v>
      </c>
      <c r="C62" s="14" t="s">
        <v>250</v>
      </c>
      <c r="D62" s="14" t="s">
        <v>139</v>
      </c>
      <c r="E62" s="19">
        <v>19254</v>
      </c>
      <c r="F62" s="20">
        <v>143.19</v>
      </c>
      <c r="G62" s="21">
        <v>7.7999999999999996E-3</v>
      </c>
      <c r="H62" s="22"/>
      <c r="I62" s="23"/>
    </row>
    <row r="63" spans="1:9" ht="12.95" customHeight="1">
      <c r="A63" s="17" t="s">
        <v>303</v>
      </c>
      <c r="B63" s="18" t="s">
        <v>304</v>
      </c>
      <c r="C63" s="14" t="s">
        <v>305</v>
      </c>
      <c r="D63" s="14" t="s">
        <v>160</v>
      </c>
      <c r="E63" s="19">
        <v>19717</v>
      </c>
      <c r="F63" s="20">
        <v>132.94999999999999</v>
      </c>
      <c r="G63" s="21">
        <v>7.1999999999999998E-3</v>
      </c>
      <c r="H63" s="22"/>
      <c r="I63" s="23"/>
    </row>
    <row r="64" spans="1:9" ht="12.95" customHeight="1">
      <c r="A64" s="17" t="s">
        <v>514</v>
      </c>
      <c r="B64" s="18" t="s">
        <v>515</v>
      </c>
      <c r="C64" s="14" t="s">
        <v>516</v>
      </c>
      <c r="D64" s="14" t="s">
        <v>236</v>
      </c>
      <c r="E64" s="19">
        <v>8160</v>
      </c>
      <c r="F64" s="20">
        <v>130.63999999999999</v>
      </c>
      <c r="G64" s="21">
        <v>7.1000000000000004E-3</v>
      </c>
      <c r="H64" s="22"/>
      <c r="I64" s="23"/>
    </row>
    <row r="65" spans="1:9" ht="12.95" customHeight="1">
      <c r="A65" s="17" t="s">
        <v>517</v>
      </c>
      <c r="B65" s="18" t="s">
        <v>518</v>
      </c>
      <c r="C65" s="14" t="s">
        <v>519</v>
      </c>
      <c r="D65" s="14" t="s">
        <v>131</v>
      </c>
      <c r="E65" s="19">
        <v>3068</v>
      </c>
      <c r="F65" s="20">
        <v>128.85</v>
      </c>
      <c r="G65" s="21">
        <v>7.0000000000000001E-3</v>
      </c>
      <c r="H65" s="22"/>
      <c r="I65" s="23"/>
    </row>
    <row r="66" spans="1:9" ht="12.95" customHeight="1">
      <c r="A66" s="17" t="s">
        <v>520</v>
      </c>
      <c r="B66" s="18" t="s">
        <v>521</v>
      </c>
      <c r="C66" s="14" t="s">
        <v>522</v>
      </c>
      <c r="D66" s="14" t="s">
        <v>523</v>
      </c>
      <c r="E66" s="19">
        <v>34018</v>
      </c>
      <c r="F66" s="20">
        <v>127.23</v>
      </c>
      <c r="G66" s="21">
        <v>6.8999999999999999E-3</v>
      </c>
      <c r="H66" s="22"/>
      <c r="I66" s="23"/>
    </row>
    <row r="67" spans="1:9" ht="12.95" customHeight="1">
      <c r="A67" s="17" t="s">
        <v>524</v>
      </c>
      <c r="B67" s="18" t="s">
        <v>525</v>
      </c>
      <c r="C67" s="14" t="s">
        <v>526</v>
      </c>
      <c r="D67" s="14" t="s">
        <v>425</v>
      </c>
      <c r="E67" s="19">
        <v>3141</v>
      </c>
      <c r="F67" s="20">
        <v>81.27</v>
      </c>
      <c r="G67" s="21">
        <v>4.4000000000000003E-3</v>
      </c>
      <c r="H67" s="22"/>
      <c r="I67" s="23"/>
    </row>
    <row r="68" spans="1:9" ht="12.95" customHeight="1">
      <c r="A68" s="4"/>
      <c r="B68" s="13" t="s">
        <v>161</v>
      </c>
      <c r="C68" s="14"/>
      <c r="D68" s="14"/>
      <c r="E68" s="14"/>
      <c r="F68" s="24">
        <v>17099.3</v>
      </c>
      <c r="G68" s="25">
        <v>0.93179999999999996</v>
      </c>
      <c r="H68" s="26"/>
      <c r="I68" s="27"/>
    </row>
    <row r="69" spans="1:9" ht="12.95" customHeight="1">
      <c r="A69" s="4"/>
      <c r="B69" s="13"/>
      <c r="C69" s="14"/>
      <c r="D69" s="14"/>
      <c r="E69" s="14"/>
      <c r="F69" s="4"/>
      <c r="G69" s="15"/>
      <c r="H69" s="15"/>
      <c r="I69" s="16"/>
    </row>
    <row r="70" spans="1:9" ht="12.95" customHeight="1">
      <c r="A70" s="17" t="s">
        <v>527</v>
      </c>
      <c r="B70" s="18" t="s">
        <v>528</v>
      </c>
      <c r="C70" s="14" t="s">
        <v>529</v>
      </c>
      <c r="D70" s="14" t="s">
        <v>530</v>
      </c>
      <c r="E70" s="19">
        <v>62330</v>
      </c>
      <c r="F70" s="20">
        <v>200.08</v>
      </c>
      <c r="G70" s="21">
        <v>1.09E-2</v>
      </c>
      <c r="H70" s="22"/>
      <c r="I70" s="23"/>
    </row>
    <row r="71" spans="1:9" ht="12.95" customHeight="1">
      <c r="A71" s="4"/>
      <c r="B71" s="13" t="s">
        <v>161</v>
      </c>
      <c r="C71" s="14"/>
      <c r="D71" s="14"/>
      <c r="E71" s="14"/>
      <c r="F71" s="24">
        <v>200.08</v>
      </c>
      <c r="G71" s="25">
        <v>1.09E-2</v>
      </c>
      <c r="H71" s="26"/>
      <c r="I71" s="27"/>
    </row>
    <row r="72" spans="1:9" ht="12.95" customHeight="1">
      <c r="A72" s="4"/>
      <c r="B72" s="28" t="s">
        <v>162</v>
      </c>
      <c r="C72" s="1"/>
      <c r="D72" s="1"/>
      <c r="E72" s="1"/>
      <c r="F72" s="26" t="s">
        <v>163</v>
      </c>
      <c r="G72" s="26" t="s">
        <v>163</v>
      </c>
      <c r="H72" s="26"/>
      <c r="I72" s="27"/>
    </row>
    <row r="73" spans="1:9" ht="12.95" customHeight="1">
      <c r="A73" s="4"/>
      <c r="B73" s="28" t="s">
        <v>161</v>
      </c>
      <c r="C73" s="1"/>
      <c r="D73" s="1"/>
      <c r="E73" s="1"/>
      <c r="F73" s="26" t="s">
        <v>163</v>
      </c>
      <c r="G73" s="26" t="s">
        <v>163</v>
      </c>
      <c r="H73" s="26"/>
      <c r="I73" s="27"/>
    </row>
    <row r="74" spans="1:9" ht="12.95" customHeight="1">
      <c r="A74" s="4"/>
      <c r="B74" s="28" t="s">
        <v>164</v>
      </c>
      <c r="C74" s="29"/>
      <c r="D74" s="1"/>
      <c r="E74" s="29"/>
      <c r="F74" s="24">
        <v>17299.38</v>
      </c>
      <c r="G74" s="25">
        <v>0.94269999999999998</v>
      </c>
      <c r="H74" s="26"/>
      <c r="I74" s="27"/>
    </row>
    <row r="75" spans="1:9" ht="12.95" customHeight="1">
      <c r="A75" s="4"/>
      <c r="B75" s="32" t="s">
        <v>178</v>
      </c>
      <c r="C75" s="30"/>
      <c r="D75" s="30"/>
      <c r="E75" s="30"/>
      <c r="F75" s="31"/>
      <c r="G75" s="31"/>
      <c r="H75" s="31"/>
      <c r="I75" s="16"/>
    </row>
    <row r="76" spans="1:9" ht="12.95" customHeight="1">
      <c r="A76" s="4"/>
      <c r="B76" s="13"/>
      <c r="C76" s="30"/>
      <c r="D76" s="30"/>
      <c r="E76" s="30"/>
      <c r="F76" s="31"/>
      <c r="G76" s="31"/>
      <c r="H76" s="31"/>
      <c r="I76" s="16"/>
    </row>
    <row r="77" spans="1:9" ht="12.95" customHeight="1">
      <c r="A77" s="4"/>
      <c r="B77" s="28" t="s">
        <v>179</v>
      </c>
      <c r="C77" s="1"/>
      <c r="D77" s="1"/>
      <c r="E77" s="1"/>
      <c r="F77" s="26" t="s">
        <v>163</v>
      </c>
      <c r="G77" s="26" t="s">
        <v>163</v>
      </c>
      <c r="H77" s="26"/>
      <c r="I77" s="27"/>
    </row>
    <row r="78" spans="1:9" ht="12.95" customHeight="1">
      <c r="A78" s="4"/>
      <c r="B78" s="13"/>
      <c r="C78" s="30"/>
      <c r="D78" s="30"/>
      <c r="E78" s="30"/>
      <c r="F78" s="31"/>
      <c r="G78" s="31"/>
      <c r="H78" s="31"/>
      <c r="I78" s="16"/>
    </row>
    <row r="79" spans="1:9" ht="12.95" customHeight="1">
      <c r="A79" s="4"/>
      <c r="B79" s="28" t="s">
        <v>180</v>
      </c>
      <c r="C79" s="1"/>
      <c r="D79" s="1"/>
      <c r="E79" s="1"/>
      <c r="F79" s="26" t="s">
        <v>163</v>
      </c>
      <c r="G79" s="26" t="s">
        <v>163</v>
      </c>
      <c r="H79" s="26"/>
      <c r="I79" s="27"/>
    </row>
    <row r="80" spans="1:9" ht="12.95" customHeight="1">
      <c r="A80" s="4"/>
      <c r="B80" s="13"/>
      <c r="C80" s="30"/>
      <c r="D80" s="30"/>
      <c r="E80" s="30"/>
      <c r="F80" s="31"/>
      <c r="G80" s="31"/>
      <c r="H80" s="31"/>
      <c r="I80" s="16"/>
    </row>
    <row r="81" spans="1:9" ht="12.95" customHeight="1">
      <c r="A81" s="4"/>
      <c r="B81" s="28" t="s">
        <v>181</v>
      </c>
      <c r="C81" s="1"/>
      <c r="D81" s="1"/>
      <c r="E81" s="1"/>
      <c r="F81" s="26" t="s">
        <v>163</v>
      </c>
      <c r="G81" s="26" t="s">
        <v>163</v>
      </c>
      <c r="H81" s="26"/>
      <c r="I81" s="27"/>
    </row>
    <row r="82" spans="1:9" ht="12.95" customHeight="1">
      <c r="A82" s="4"/>
      <c r="B82" s="13"/>
      <c r="C82" s="30"/>
      <c r="D82" s="30"/>
      <c r="E82" s="30"/>
      <c r="F82" s="31"/>
      <c r="G82" s="31"/>
      <c r="H82" s="31"/>
      <c r="I82" s="16"/>
    </row>
    <row r="83" spans="1:9" ht="12.95" customHeight="1">
      <c r="A83" s="4"/>
      <c r="B83" s="28" t="s">
        <v>182</v>
      </c>
      <c r="C83" s="1"/>
      <c r="D83" s="1"/>
      <c r="E83" s="1"/>
      <c r="F83" s="26" t="s">
        <v>163</v>
      </c>
      <c r="G83" s="26" t="s">
        <v>163</v>
      </c>
      <c r="H83" s="26"/>
      <c r="I83" s="27"/>
    </row>
    <row r="84" spans="1:9" ht="12.95" customHeight="1">
      <c r="A84" s="4"/>
      <c r="B84" s="13"/>
      <c r="C84" s="30"/>
      <c r="D84" s="30"/>
      <c r="E84" s="30"/>
      <c r="F84" s="31"/>
      <c r="G84" s="31"/>
      <c r="H84" s="31"/>
      <c r="I84" s="16"/>
    </row>
    <row r="85" spans="1:9" ht="12.95" customHeight="1">
      <c r="A85" s="4"/>
      <c r="B85" s="28" t="s">
        <v>183</v>
      </c>
      <c r="C85" s="29"/>
      <c r="D85" s="29"/>
      <c r="E85" s="29"/>
      <c r="F85" s="33" t="s">
        <v>163</v>
      </c>
      <c r="G85" s="33" t="s">
        <v>163</v>
      </c>
      <c r="H85" s="33"/>
      <c r="I85" s="27"/>
    </row>
    <row r="86" spans="1:9" ht="12.95" customHeight="1">
      <c r="A86" s="4"/>
      <c r="B86" s="13"/>
      <c r="C86" s="30"/>
      <c r="D86" s="30"/>
      <c r="E86" s="30"/>
      <c r="F86" s="31"/>
      <c r="G86" s="31"/>
      <c r="H86" s="31"/>
      <c r="I86" s="16"/>
    </row>
    <row r="87" spans="1:9" ht="12.95" customHeight="1">
      <c r="A87" s="4"/>
      <c r="B87" s="28" t="s">
        <v>164</v>
      </c>
      <c r="C87" s="34"/>
      <c r="D87" s="34"/>
      <c r="E87" s="34"/>
      <c r="F87" s="35" t="s">
        <v>163</v>
      </c>
      <c r="G87" s="35" t="s">
        <v>163</v>
      </c>
      <c r="H87" s="35"/>
      <c r="I87" s="27"/>
    </row>
    <row r="88" spans="1:9" ht="12.95" customHeight="1">
      <c r="A88" s="4"/>
      <c r="B88" s="28" t="s">
        <v>184</v>
      </c>
      <c r="C88" s="1"/>
      <c r="D88" s="1"/>
      <c r="E88" s="1"/>
      <c r="F88" s="26" t="s">
        <v>163</v>
      </c>
      <c r="G88" s="26" t="s">
        <v>163</v>
      </c>
      <c r="H88" s="26"/>
      <c r="I88" s="27"/>
    </row>
    <row r="89" spans="1:9" ht="12.95" customHeight="1">
      <c r="A89" s="4"/>
      <c r="B89" s="13"/>
      <c r="C89" s="30"/>
      <c r="D89" s="30"/>
      <c r="E89" s="30"/>
      <c r="F89" s="31"/>
      <c r="G89" s="31"/>
      <c r="H89" s="31"/>
      <c r="I89" s="16"/>
    </row>
    <row r="90" spans="1:9" ht="12.95" customHeight="1">
      <c r="A90" s="4"/>
      <c r="B90" s="28" t="s">
        <v>185</v>
      </c>
      <c r="C90" s="1"/>
      <c r="D90" s="1"/>
      <c r="E90" s="1"/>
      <c r="F90" s="26" t="s">
        <v>163</v>
      </c>
      <c r="G90" s="26" t="s">
        <v>163</v>
      </c>
      <c r="H90" s="26"/>
      <c r="I90" s="27"/>
    </row>
    <row r="91" spans="1:9" ht="12.95" customHeight="1">
      <c r="A91" s="4"/>
      <c r="B91" s="13"/>
      <c r="C91" s="30"/>
      <c r="D91" s="30"/>
      <c r="E91" s="30"/>
      <c r="F91" s="31"/>
      <c r="G91" s="31"/>
      <c r="H91" s="31"/>
      <c r="I91" s="16"/>
    </row>
    <row r="92" spans="1:9" ht="12.95" customHeight="1">
      <c r="A92" s="4"/>
      <c r="B92" s="28" t="s">
        <v>186</v>
      </c>
      <c r="C92" s="1"/>
      <c r="D92" s="1"/>
      <c r="E92" s="1"/>
      <c r="F92" s="26" t="s">
        <v>163</v>
      </c>
      <c r="G92" s="26" t="s">
        <v>163</v>
      </c>
      <c r="H92" s="26"/>
      <c r="I92" s="27"/>
    </row>
    <row r="93" spans="1:9" ht="12.95" customHeight="1">
      <c r="A93" s="4"/>
      <c r="B93" s="13"/>
      <c r="C93" s="30"/>
      <c r="D93" s="30"/>
      <c r="E93" s="30"/>
      <c r="F93" s="31"/>
      <c r="G93" s="31"/>
      <c r="H93" s="31"/>
      <c r="I93" s="16"/>
    </row>
    <row r="94" spans="1:9" ht="12.95" customHeight="1">
      <c r="A94" s="4"/>
      <c r="B94" s="28" t="s">
        <v>187</v>
      </c>
      <c r="C94" s="1"/>
      <c r="D94" s="1"/>
      <c r="E94" s="1"/>
      <c r="F94" s="26" t="s">
        <v>163</v>
      </c>
      <c r="G94" s="26" t="s">
        <v>163</v>
      </c>
      <c r="H94" s="26"/>
      <c r="I94" s="27"/>
    </row>
    <row r="95" spans="1:9" ht="12.95" customHeight="1">
      <c r="A95" s="4"/>
      <c r="B95" s="13"/>
      <c r="C95" s="30"/>
      <c r="D95" s="30"/>
      <c r="E95" s="30"/>
      <c r="F95" s="31"/>
      <c r="G95" s="31"/>
      <c r="H95" s="31"/>
      <c r="I95" s="16"/>
    </row>
    <row r="96" spans="1:9" ht="12.95" customHeight="1">
      <c r="A96" s="4"/>
      <c r="B96" s="28" t="s">
        <v>188</v>
      </c>
      <c r="C96" s="29"/>
      <c r="D96" s="29"/>
      <c r="E96" s="29"/>
      <c r="F96" s="33" t="s">
        <v>163</v>
      </c>
      <c r="G96" s="33" t="s">
        <v>163</v>
      </c>
      <c r="H96" s="33"/>
      <c r="I96" s="27"/>
    </row>
    <row r="97" spans="1:9" ht="12.95" customHeight="1">
      <c r="A97" s="4"/>
      <c r="B97" s="13"/>
      <c r="C97" s="30"/>
      <c r="D97" s="30"/>
      <c r="E97" s="30"/>
      <c r="F97" s="31"/>
      <c r="G97" s="31"/>
      <c r="H97" s="31"/>
      <c r="I97" s="16"/>
    </row>
    <row r="98" spans="1:9" ht="12.95" customHeight="1">
      <c r="A98" s="4"/>
      <c r="B98" s="28" t="s">
        <v>164</v>
      </c>
      <c r="C98" s="34"/>
      <c r="D98" s="34"/>
      <c r="E98" s="34"/>
      <c r="F98" s="35" t="s">
        <v>163</v>
      </c>
      <c r="G98" s="35" t="s">
        <v>163</v>
      </c>
      <c r="H98" s="35"/>
      <c r="I98" s="27"/>
    </row>
    <row r="99" spans="1:9" ht="12.95" customHeight="1">
      <c r="A99" s="4"/>
      <c r="B99" s="28" t="s">
        <v>165</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375</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376</v>
      </c>
      <c r="C103" s="1"/>
      <c r="D103" s="1"/>
      <c r="E103" s="1"/>
      <c r="F103" s="26" t="s">
        <v>163</v>
      </c>
      <c r="G103" s="26" t="s">
        <v>163</v>
      </c>
      <c r="H103" s="26"/>
      <c r="I103" s="27"/>
    </row>
    <row r="104" spans="1:9" ht="12.95" customHeight="1">
      <c r="A104" s="4"/>
      <c r="B104" s="13"/>
      <c r="C104" s="30"/>
      <c r="D104" s="30"/>
      <c r="E104" s="30"/>
      <c r="F104" s="31"/>
      <c r="G104" s="31"/>
      <c r="H104" s="31"/>
      <c r="I104" s="16"/>
    </row>
    <row r="105" spans="1:9" ht="12.95" customHeight="1">
      <c r="A105" s="4"/>
      <c r="B105" s="28" t="s">
        <v>377</v>
      </c>
      <c r="C105" s="1"/>
      <c r="D105" s="1"/>
      <c r="E105" s="1"/>
      <c r="F105" s="26" t="s">
        <v>163</v>
      </c>
      <c r="G105" s="26" t="s">
        <v>163</v>
      </c>
      <c r="H105" s="26"/>
      <c r="I105" s="27"/>
    </row>
    <row r="106" spans="1:9" ht="12.95" customHeight="1">
      <c r="A106" s="4"/>
      <c r="B106" s="13"/>
      <c r="C106" s="30"/>
      <c r="D106" s="30"/>
      <c r="E106" s="30"/>
      <c r="F106" s="31"/>
      <c r="G106" s="31"/>
      <c r="H106" s="31"/>
      <c r="I106" s="16"/>
    </row>
    <row r="107" spans="1:9" ht="12.95" customHeight="1">
      <c r="A107" s="4"/>
      <c r="B107" s="28" t="s">
        <v>378</v>
      </c>
      <c r="C107" s="1"/>
      <c r="D107" s="1"/>
      <c r="E107" s="1"/>
      <c r="F107" s="26" t="s">
        <v>163</v>
      </c>
      <c r="G107" s="26" t="s">
        <v>163</v>
      </c>
      <c r="H107" s="26"/>
      <c r="I107" s="27"/>
    </row>
    <row r="108" spans="1:9" ht="12.95" customHeight="1">
      <c r="A108" s="4"/>
      <c r="B108" s="13"/>
      <c r="C108" s="30"/>
      <c r="D108" s="30"/>
      <c r="E108" s="30"/>
      <c r="F108" s="31"/>
      <c r="G108" s="31"/>
      <c r="H108" s="31"/>
      <c r="I108" s="16"/>
    </row>
    <row r="109" spans="1:9" ht="12.95" customHeight="1">
      <c r="A109" s="4"/>
      <c r="B109" s="28" t="s">
        <v>164</v>
      </c>
      <c r="C109" s="29"/>
      <c r="D109" s="29"/>
      <c r="E109" s="29"/>
      <c r="F109" s="33" t="s">
        <v>163</v>
      </c>
      <c r="G109" s="33" t="s">
        <v>163</v>
      </c>
      <c r="H109" s="33"/>
      <c r="I109" s="27"/>
    </row>
    <row r="110" spans="1:9" ht="12.95" customHeight="1">
      <c r="A110" s="4"/>
      <c r="B110" s="28" t="s">
        <v>172</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164</v>
      </c>
      <c r="C112" s="29"/>
      <c r="D112" s="29"/>
      <c r="E112" s="29"/>
      <c r="F112" s="33" t="s">
        <v>163</v>
      </c>
      <c r="G112" s="33" t="s">
        <v>163</v>
      </c>
      <c r="H112" s="33"/>
      <c r="I112" s="27"/>
    </row>
    <row r="113" spans="1:9" ht="12.95" customHeight="1">
      <c r="A113" s="4"/>
      <c r="B113" s="13" t="s">
        <v>175</v>
      </c>
      <c r="C113" s="14"/>
      <c r="D113" s="14"/>
      <c r="E113" s="14"/>
      <c r="F113" s="14"/>
      <c r="G113" s="14"/>
      <c r="H113" s="15"/>
      <c r="I113" s="16"/>
    </row>
    <row r="114" spans="1:9" ht="12.95" customHeight="1">
      <c r="A114" s="17" t="s">
        <v>176</v>
      </c>
      <c r="B114" s="18" t="s">
        <v>177</v>
      </c>
      <c r="C114" s="14"/>
      <c r="D114" s="14"/>
      <c r="E114" s="19"/>
      <c r="F114" s="20">
        <v>479.92</v>
      </c>
      <c r="G114" s="21">
        <v>2.6200000000000001E-2</v>
      </c>
      <c r="H114" s="22"/>
      <c r="I114" s="23"/>
    </row>
    <row r="115" spans="1:9" ht="12.95" customHeight="1">
      <c r="A115" s="4"/>
      <c r="B115" s="13" t="s">
        <v>161</v>
      </c>
      <c r="C115" s="14"/>
      <c r="D115" s="14"/>
      <c r="E115" s="14"/>
      <c r="F115" s="24">
        <v>479.92</v>
      </c>
      <c r="G115" s="25">
        <v>2.6200000000000001E-2</v>
      </c>
      <c r="H115" s="26"/>
      <c r="I115" s="27"/>
    </row>
    <row r="116" spans="1:9" ht="12.95" customHeight="1">
      <c r="A116" s="4"/>
      <c r="B116" s="28" t="s">
        <v>164</v>
      </c>
      <c r="C116" s="29"/>
      <c r="D116" s="1"/>
      <c r="E116" s="29"/>
      <c r="F116" s="24">
        <v>479.92</v>
      </c>
      <c r="G116" s="25">
        <v>2.6200000000000001E-2</v>
      </c>
      <c r="H116" s="26"/>
      <c r="I116" s="27"/>
    </row>
    <row r="117" spans="1:9" ht="12.95" customHeight="1">
      <c r="A117" s="4"/>
      <c r="B117" s="28" t="s">
        <v>189</v>
      </c>
      <c r="C117" s="36"/>
      <c r="D117" s="1"/>
      <c r="E117" s="29"/>
      <c r="F117" s="37">
        <v>559.44000000000005</v>
      </c>
      <c r="G117" s="25">
        <v>3.1099999999999999E-2</v>
      </c>
      <c r="H117" s="26"/>
      <c r="I117" s="27"/>
    </row>
    <row r="118" spans="1:9" ht="12.95" customHeight="1">
      <c r="A118" s="4"/>
      <c r="B118" s="38" t="s">
        <v>190</v>
      </c>
      <c r="C118" s="39"/>
      <c r="D118" s="39"/>
      <c r="E118" s="39"/>
      <c r="F118" s="40">
        <v>18338.740000000002</v>
      </c>
      <c r="G118" s="41">
        <v>1</v>
      </c>
      <c r="H118" s="42"/>
      <c r="I118" s="43"/>
    </row>
    <row r="119" spans="1:9" ht="12.95" customHeight="1">
      <c r="A119" s="4"/>
      <c r="B119" s="155"/>
      <c r="C119" s="155"/>
      <c r="D119" s="155"/>
      <c r="E119" s="155"/>
      <c r="F119" s="155"/>
      <c r="G119" s="155"/>
      <c r="H119" s="155"/>
      <c r="I119" s="155"/>
    </row>
    <row r="120" spans="1:9" ht="12.95" customHeight="1">
      <c r="A120" s="4"/>
      <c r="B120" s="156"/>
      <c r="C120" s="156"/>
      <c r="D120" s="156"/>
      <c r="E120" s="156"/>
      <c r="F120" s="156"/>
      <c r="G120" s="156"/>
      <c r="H120" s="156"/>
      <c r="I120" s="156"/>
    </row>
    <row r="121" spans="1:9" ht="12.95" customHeight="1">
      <c r="A121" s="4"/>
      <c r="B121" s="156" t="s">
        <v>196</v>
      </c>
      <c r="C121" s="156"/>
      <c r="D121" s="156"/>
      <c r="E121" s="156"/>
      <c r="F121" s="156"/>
      <c r="G121" s="156"/>
      <c r="H121" s="156"/>
      <c r="I121" s="156"/>
    </row>
    <row r="122" spans="1:9" ht="12.95" customHeight="1">
      <c r="A122" s="4"/>
      <c r="B122" s="155" t="s">
        <v>197</v>
      </c>
      <c r="C122" s="155"/>
      <c r="D122" s="155"/>
      <c r="E122" s="155"/>
      <c r="F122" s="155"/>
      <c r="G122" s="155"/>
      <c r="H122" s="155"/>
      <c r="I122" s="155"/>
    </row>
    <row r="123" spans="1:9" ht="12.95" customHeight="1">
      <c r="A123" s="4"/>
      <c r="B123" s="155" t="s">
        <v>198</v>
      </c>
      <c r="C123" s="155"/>
      <c r="D123" s="155"/>
      <c r="E123" s="155"/>
      <c r="F123" s="155"/>
      <c r="G123" s="155"/>
      <c r="H123" s="155"/>
      <c r="I123" s="155"/>
    </row>
    <row r="124" spans="1:9" ht="12.95" customHeight="1">
      <c r="A124" s="4"/>
      <c r="B124" s="155" t="s">
        <v>199</v>
      </c>
      <c r="C124" s="155"/>
      <c r="D124" s="155"/>
      <c r="E124" s="155"/>
      <c r="F124" s="155"/>
      <c r="G124" s="155"/>
      <c r="H124" s="155"/>
      <c r="I124" s="155"/>
    </row>
    <row r="125" spans="1:9" ht="12.95" customHeight="1">
      <c r="A125" s="4"/>
      <c r="B125" s="155" t="s">
        <v>200</v>
      </c>
      <c r="C125" s="155"/>
      <c r="D125" s="155"/>
      <c r="E125" s="155"/>
      <c r="F125" s="155"/>
      <c r="G125" s="155"/>
      <c r="H125" s="155"/>
      <c r="I125" s="155"/>
    </row>
    <row r="126" spans="1:9" ht="12.95" customHeight="1">
      <c r="A126" s="4"/>
      <c r="B126" s="155" t="s">
        <v>201</v>
      </c>
      <c r="C126" s="155"/>
      <c r="D126" s="155"/>
      <c r="E126" s="155"/>
      <c r="F126" s="155"/>
      <c r="G126" s="155"/>
      <c r="H126" s="155"/>
      <c r="I126" s="155"/>
    </row>
    <row r="127" spans="1:9" ht="12.95" customHeight="1">
      <c r="A127" s="4"/>
      <c r="B127" s="155" t="s">
        <v>202</v>
      </c>
      <c r="C127" s="155"/>
      <c r="D127" s="155"/>
      <c r="E127" s="155"/>
      <c r="F127" s="155"/>
      <c r="G127" s="155"/>
      <c r="H127" s="155"/>
      <c r="I127" s="155"/>
    </row>
    <row r="129" spans="2:2" ht="75">
      <c r="B129" s="103" t="s">
        <v>1217</v>
      </c>
    </row>
    <row r="140" spans="2:2">
      <c r="B140" s="104" t="s">
        <v>1212</v>
      </c>
    </row>
    <row r="141" spans="2:2" ht="15.75">
      <c r="B141" s="105" t="s">
        <v>1218</v>
      </c>
    </row>
    <row r="142" spans="2:2" ht="15.75">
      <c r="B142" s="99" t="s">
        <v>1219</v>
      </c>
    </row>
    <row r="143" spans="2:2">
      <c r="B143" s="104"/>
    </row>
  </sheetData>
  <mergeCells count="9">
    <mergeCell ref="B124:I124"/>
    <mergeCell ref="B125:I125"/>
    <mergeCell ref="B126:I126"/>
    <mergeCell ref="B127:I127"/>
    <mergeCell ref="B119:I119"/>
    <mergeCell ref="B120:I120"/>
    <mergeCell ref="B121:I121"/>
    <mergeCell ref="B122:I122"/>
    <mergeCell ref="B123:I123"/>
  </mergeCells>
  <hyperlinks>
    <hyperlink ref="A1" location="ITIBCF" display="ITIBCF" xr:uid="{00000000-0004-0000-0300-000000000000}"/>
    <hyperlink ref="B3" location="ITIBharatConsumptionFund" display="ITI Bharat Consumption Fund" xr:uid="{00000000-0004-0000-0300-000001000000}"/>
  </hyperlinks>
  <pageMargins left="0" right="0" top="0" bottom="0" header="0" footer="0"/>
  <pageSetup orientation="landscape"/>
  <headerFooter>
    <oddFooter xml:space="preserve">&amp;C_x000D_&amp;1#&amp;"Calibri"&amp;10&amp;K000000  </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I112"/>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9</v>
      </c>
      <c r="B1" s="3"/>
      <c r="C1" s="4"/>
      <c r="D1" s="4"/>
      <c r="E1" s="4"/>
      <c r="F1" s="4"/>
      <c r="G1" s="4"/>
      <c r="H1" s="4"/>
      <c r="I1" s="4"/>
    </row>
    <row r="2" spans="1:9" ht="26.1" customHeight="1">
      <c r="A2" s="4"/>
      <c r="B2" s="5" t="s">
        <v>41</v>
      </c>
      <c r="C2" s="4"/>
      <c r="D2" s="4"/>
      <c r="E2" s="4"/>
      <c r="F2" s="4"/>
      <c r="G2" s="4"/>
      <c r="H2" s="4"/>
      <c r="I2" s="4"/>
    </row>
    <row r="3" spans="1:9" ht="12.95" customHeight="1">
      <c r="A3" s="4"/>
      <c r="B3" s="3" t="s">
        <v>10</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368634</v>
      </c>
      <c r="F9" s="20">
        <v>7096.2</v>
      </c>
      <c r="G9" s="21">
        <v>0.2361</v>
      </c>
      <c r="H9" s="22"/>
      <c r="I9" s="23"/>
    </row>
    <row r="10" spans="1:9" ht="12.95" customHeight="1">
      <c r="A10" s="17" t="s">
        <v>210</v>
      </c>
      <c r="B10" s="18" t="s">
        <v>211</v>
      </c>
      <c r="C10" s="14" t="s">
        <v>212</v>
      </c>
      <c r="D10" s="14" t="s">
        <v>96</v>
      </c>
      <c r="E10" s="19">
        <v>325049</v>
      </c>
      <c r="F10" s="20">
        <v>4638.45</v>
      </c>
      <c r="G10" s="21">
        <v>0.15429999999999999</v>
      </c>
      <c r="H10" s="22"/>
      <c r="I10" s="23"/>
    </row>
    <row r="11" spans="1:9" ht="12.95" customHeight="1">
      <c r="A11" s="17" t="s">
        <v>216</v>
      </c>
      <c r="B11" s="18" t="s">
        <v>217</v>
      </c>
      <c r="C11" s="14" t="s">
        <v>218</v>
      </c>
      <c r="D11" s="14" t="s">
        <v>96</v>
      </c>
      <c r="E11" s="19">
        <v>224744</v>
      </c>
      <c r="F11" s="20">
        <v>2663.22</v>
      </c>
      <c r="G11" s="21">
        <v>8.8599999999999998E-2</v>
      </c>
      <c r="H11" s="22"/>
      <c r="I11" s="23"/>
    </row>
    <row r="12" spans="1:9" ht="12.95" customHeight="1">
      <c r="A12" s="17" t="s">
        <v>531</v>
      </c>
      <c r="B12" s="18" t="s">
        <v>243</v>
      </c>
      <c r="C12" s="14" t="s">
        <v>532</v>
      </c>
      <c r="D12" s="14" t="s">
        <v>96</v>
      </c>
      <c r="E12" s="19">
        <v>100599</v>
      </c>
      <c r="F12" s="20">
        <v>2221.33</v>
      </c>
      <c r="G12" s="21">
        <v>7.3899999999999993E-2</v>
      </c>
      <c r="H12" s="22"/>
      <c r="I12" s="23"/>
    </row>
    <row r="13" spans="1:9" ht="12.95" customHeight="1">
      <c r="A13" s="17" t="s">
        <v>111</v>
      </c>
      <c r="B13" s="18" t="s">
        <v>112</v>
      </c>
      <c r="C13" s="14" t="s">
        <v>113</v>
      </c>
      <c r="D13" s="14" t="s">
        <v>96</v>
      </c>
      <c r="E13" s="19">
        <v>272937</v>
      </c>
      <c r="F13" s="20">
        <v>2152.52</v>
      </c>
      <c r="G13" s="21">
        <v>7.1599999999999997E-2</v>
      </c>
      <c r="H13" s="22"/>
      <c r="I13" s="23"/>
    </row>
    <row r="14" spans="1:9" ht="12.95" customHeight="1">
      <c r="A14" s="17" t="s">
        <v>219</v>
      </c>
      <c r="B14" s="18" t="s">
        <v>220</v>
      </c>
      <c r="C14" s="14" t="s">
        <v>221</v>
      </c>
      <c r="D14" s="14" t="s">
        <v>57</v>
      </c>
      <c r="E14" s="19">
        <v>17730</v>
      </c>
      <c r="F14" s="20">
        <v>1530.9</v>
      </c>
      <c r="G14" s="21">
        <v>5.0900000000000001E-2</v>
      </c>
      <c r="H14" s="22"/>
      <c r="I14" s="23"/>
    </row>
    <row r="15" spans="1:9" ht="12.95" customHeight="1">
      <c r="A15" s="17" t="s">
        <v>533</v>
      </c>
      <c r="B15" s="18" t="s">
        <v>534</v>
      </c>
      <c r="C15" s="14" t="s">
        <v>535</v>
      </c>
      <c r="D15" s="14" t="s">
        <v>57</v>
      </c>
      <c r="E15" s="19">
        <v>40126</v>
      </c>
      <c r="F15" s="20">
        <v>783.1</v>
      </c>
      <c r="G15" s="21">
        <v>2.6100000000000002E-2</v>
      </c>
      <c r="H15" s="22"/>
      <c r="I15" s="23"/>
    </row>
    <row r="16" spans="1:9" ht="12.95" customHeight="1">
      <c r="A16" s="17" t="s">
        <v>248</v>
      </c>
      <c r="B16" s="18" t="s">
        <v>249</v>
      </c>
      <c r="C16" s="14" t="s">
        <v>250</v>
      </c>
      <c r="D16" s="14" t="s">
        <v>139</v>
      </c>
      <c r="E16" s="19">
        <v>90207</v>
      </c>
      <c r="F16" s="20">
        <v>670.87</v>
      </c>
      <c r="G16" s="21">
        <v>2.23E-2</v>
      </c>
      <c r="H16" s="22"/>
      <c r="I16" s="23"/>
    </row>
    <row r="17" spans="1:9" ht="12.95" customHeight="1">
      <c r="A17" s="17" t="s">
        <v>230</v>
      </c>
      <c r="B17" s="18" t="s">
        <v>231</v>
      </c>
      <c r="C17" s="14" t="s">
        <v>232</v>
      </c>
      <c r="D17" s="14" t="s">
        <v>139</v>
      </c>
      <c r="E17" s="19">
        <v>30902</v>
      </c>
      <c r="F17" s="20">
        <v>545.66999999999996</v>
      </c>
      <c r="G17" s="21">
        <v>1.8200000000000001E-2</v>
      </c>
      <c r="H17" s="22"/>
      <c r="I17" s="23"/>
    </row>
    <row r="18" spans="1:9" ht="12.95" customHeight="1">
      <c r="A18" s="17" t="s">
        <v>536</v>
      </c>
      <c r="B18" s="18" t="s">
        <v>537</v>
      </c>
      <c r="C18" s="14" t="s">
        <v>538</v>
      </c>
      <c r="D18" s="14" t="s">
        <v>57</v>
      </c>
      <c r="E18" s="19">
        <v>265907</v>
      </c>
      <c r="F18" s="20">
        <v>436.54</v>
      </c>
      <c r="G18" s="21">
        <v>1.4500000000000001E-2</v>
      </c>
      <c r="H18" s="22"/>
      <c r="I18" s="23"/>
    </row>
    <row r="19" spans="1:9" ht="12.95" customHeight="1">
      <c r="A19" s="17" t="s">
        <v>118</v>
      </c>
      <c r="B19" s="18" t="s">
        <v>119</v>
      </c>
      <c r="C19" s="14" t="s">
        <v>120</v>
      </c>
      <c r="D19" s="14" t="s">
        <v>57</v>
      </c>
      <c r="E19" s="19">
        <v>70132</v>
      </c>
      <c r="F19" s="20">
        <v>429</v>
      </c>
      <c r="G19" s="21">
        <v>1.43E-2</v>
      </c>
      <c r="H19" s="22"/>
      <c r="I19" s="23"/>
    </row>
    <row r="20" spans="1:9" ht="12.95" customHeight="1">
      <c r="A20" s="17" t="s">
        <v>539</v>
      </c>
      <c r="B20" s="18" t="s">
        <v>540</v>
      </c>
      <c r="C20" s="14" t="s">
        <v>541</v>
      </c>
      <c r="D20" s="14" t="s">
        <v>57</v>
      </c>
      <c r="E20" s="19">
        <v>28250</v>
      </c>
      <c r="F20" s="20">
        <v>421.55</v>
      </c>
      <c r="G20" s="21">
        <v>1.4E-2</v>
      </c>
      <c r="H20" s="22"/>
      <c r="I20" s="23"/>
    </row>
    <row r="21" spans="1:9" ht="12.95" customHeight="1">
      <c r="A21" s="17" t="s">
        <v>542</v>
      </c>
      <c r="B21" s="18" t="s">
        <v>543</v>
      </c>
      <c r="C21" s="14" t="s">
        <v>544</v>
      </c>
      <c r="D21" s="14" t="s">
        <v>57</v>
      </c>
      <c r="E21" s="19">
        <v>213000</v>
      </c>
      <c r="F21" s="20">
        <v>418.25</v>
      </c>
      <c r="G21" s="21">
        <v>1.3899999999999999E-2</v>
      </c>
      <c r="H21" s="22"/>
      <c r="I21" s="23"/>
    </row>
    <row r="22" spans="1:9" ht="12.95" customHeight="1">
      <c r="A22" s="17" t="s">
        <v>545</v>
      </c>
      <c r="B22" s="18" t="s">
        <v>546</v>
      </c>
      <c r="C22" s="14" t="s">
        <v>547</v>
      </c>
      <c r="D22" s="14" t="s">
        <v>57</v>
      </c>
      <c r="E22" s="19">
        <v>51750</v>
      </c>
      <c r="F22" s="20">
        <v>370.09</v>
      </c>
      <c r="G22" s="21">
        <v>1.23E-2</v>
      </c>
      <c r="H22" s="22"/>
      <c r="I22" s="23"/>
    </row>
    <row r="23" spans="1:9" ht="12.95" customHeight="1">
      <c r="A23" s="17" t="s">
        <v>548</v>
      </c>
      <c r="B23" s="18" t="s">
        <v>549</v>
      </c>
      <c r="C23" s="14" t="s">
        <v>550</v>
      </c>
      <c r="D23" s="14" t="s">
        <v>57</v>
      </c>
      <c r="E23" s="19">
        <v>135300</v>
      </c>
      <c r="F23" s="20">
        <v>352.35</v>
      </c>
      <c r="G23" s="21">
        <v>1.17E-2</v>
      </c>
      <c r="H23" s="22"/>
      <c r="I23" s="23"/>
    </row>
    <row r="24" spans="1:9" ht="12.95" customHeight="1">
      <c r="A24" s="17" t="s">
        <v>93</v>
      </c>
      <c r="B24" s="18" t="s">
        <v>94</v>
      </c>
      <c r="C24" s="14" t="s">
        <v>95</v>
      </c>
      <c r="D24" s="14" t="s">
        <v>96</v>
      </c>
      <c r="E24" s="19">
        <v>40000</v>
      </c>
      <c r="F24" s="20">
        <v>335.36</v>
      </c>
      <c r="G24" s="21">
        <v>1.12E-2</v>
      </c>
      <c r="H24" s="22"/>
      <c r="I24" s="23"/>
    </row>
    <row r="25" spans="1:9" ht="12.95" customHeight="1">
      <c r="A25" s="17" t="s">
        <v>551</v>
      </c>
      <c r="B25" s="18" t="s">
        <v>552</v>
      </c>
      <c r="C25" s="14" t="s">
        <v>553</v>
      </c>
      <c r="D25" s="14" t="s">
        <v>57</v>
      </c>
      <c r="E25" s="19">
        <v>144651</v>
      </c>
      <c r="F25" s="20">
        <v>333.93</v>
      </c>
      <c r="G25" s="21">
        <v>1.11E-2</v>
      </c>
      <c r="H25" s="22"/>
      <c r="I25" s="23"/>
    </row>
    <row r="26" spans="1:9" ht="12.95" customHeight="1">
      <c r="A26" s="17" t="s">
        <v>54</v>
      </c>
      <c r="B26" s="18" t="s">
        <v>55</v>
      </c>
      <c r="C26" s="14" t="s">
        <v>56</v>
      </c>
      <c r="D26" s="14" t="s">
        <v>57</v>
      </c>
      <c r="E26" s="19">
        <v>78000</v>
      </c>
      <c r="F26" s="20">
        <v>327.68</v>
      </c>
      <c r="G26" s="21">
        <v>1.09E-2</v>
      </c>
      <c r="H26" s="22"/>
      <c r="I26" s="23"/>
    </row>
    <row r="27" spans="1:9" ht="12.95" customHeight="1">
      <c r="A27" s="17" t="s">
        <v>70</v>
      </c>
      <c r="B27" s="18" t="s">
        <v>71</v>
      </c>
      <c r="C27" s="14" t="s">
        <v>72</v>
      </c>
      <c r="D27" s="14" t="s">
        <v>57</v>
      </c>
      <c r="E27" s="19">
        <v>77696</v>
      </c>
      <c r="F27" s="20">
        <v>316.52999999999997</v>
      </c>
      <c r="G27" s="21">
        <v>1.0500000000000001E-2</v>
      </c>
      <c r="H27" s="22"/>
      <c r="I27" s="23"/>
    </row>
    <row r="28" spans="1:9" ht="12.95" customHeight="1">
      <c r="A28" s="17" t="s">
        <v>554</v>
      </c>
      <c r="B28" s="18" t="s">
        <v>555</v>
      </c>
      <c r="C28" s="14" t="s">
        <v>556</v>
      </c>
      <c r="D28" s="14" t="s">
        <v>65</v>
      </c>
      <c r="E28" s="19">
        <v>5000</v>
      </c>
      <c r="F28" s="20">
        <v>304.73</v>
      </c>
      <c r="G28" s="21">
        <v>1.01E-2</v>
      </c>
      <c r="H28" s="22"/>
      <c r="I28" s="23"/>
    </row>
    <row r="29" spans="1:9" ht="12.95" customHeight="1">
      <c r="A29" s="17" t="s">
        <v>450</v>
      </c>
      <c r="B29" s="18" t="s">
        <v>451</v>
      </c>
      <c r="C29" s="14" t="s">
        <v>452</v>
      </c>
      <c r="D29" s="14" t="s">
        <v>57</v>
      </c>
      <c r="E29" s="19">
        <v>130000</v>
      </c>
      <c r="F29" s="20">
        <v>290.5</v>
      </c>
      <c r="G29" s="21">
        <v>9.7000000000000003E-3</v>
      </c>
      <c r="H29" s="22"/>
      <c r="I29" s="23"/>
    </row>
    <row r="30" spans="1:9" ht="12.95" customHeight="1">
      <c r="A30" s="17" t="s">
        <v>557</v>
      </c>
      <c r="B30" s="18" t="s">
        <v>558</v>
      </c>
      <c r="C30" s="14" t="s">
        <v>559</v>
      </c>
      <c r="D30" s="14" t="s">
        <v>57</v>
      </c>
      <c r="E30" s="19">
        <v>28153</v>
      </c>
      <c r="F30" s="20">
        <v>284.39999999999998</v>
      </c>
      <c r="G30" s="21">
        <v>9.4999999999999998E-3</v>
      </c>
      <c r="H30" s="22"/>
      <c r="I30" s="23"/>
    </row>
    <row r="31" spans="1:9" ht="12.95" customHeight="1">
      <c r="A31" s="17" t="s">
        <v>560</v>
      </c>
      <c r="B31" s="18" t="s">
        <v>561</v>
      </c>
      <c r="C31" s="14" t="s">
        <v>562</v>
      </c>
      <c r="D31" s="14" t="s">
        <v>65</v>
      </c>
      <c r="E31" s="19">
        <v>4400</v>
      </c>
      <c r="F31" s="20">
        <v>279.8</v>
      </c>
      <c r="G31" s="21">
        <v>9.2999999999999992E-3</v>
      </c>
      <c r="H31" s="22"/>
      <c r="I31" s="23"/>
    </row>
    <row r="32" spans="1:9" ht="12.95" customHeight="1">
      <c r="A32" s="17" t="s">
        <v>563</v>
      </c>
      <c r="B32" s="18" t="s">
        <v>564</v>
      </c>
      <c r="C32" s="14" t="s">
        <v>565</v>
      </c>
      <c r="D32" s="14" t="s">
        <v>96</v>
      </c>
      <c r="E32" s="19">
        <v>152297</v>
      </c>
      <c r="F32" s="20">
        <v>268.89999999999998</v>
      </c>
      <c r="G32" s="21">
        <v>8.8999999999999999E-3</v>
      </c>
      <c r="H32" s="22"/>
      <c r="I32" s="23"/>
    </row>
    <row r="33" spans="1:9" ht="12.95" customHeight="1">
      <c r="A33" s="17" t="s">
        <v>566</v>
      </c>
      <c r="B33" s="18" t="s">
        <v>567</v>
      </c>
      <c r="C33" s="14" t="s">
        <v>568</v>
      </c>
      <c r="D33" s="14" t="s">
        <v>96</v>
      </c>
      <c r="E33" s="19">
        <v>132000</v>
      </c>
      <c r="F33" s="20">
        <v>264.49</v>
      </c>
      <c r="G33" s="21">
        <v>8.8000000000000005E-3</v>
      </c>
      <c r="H33" s="22"/>
      <c r="I33" s="23"/>
    </row>
    <row r="34" spans="1:9" ht="12.95" customHeight="1">
      <c r="A34" s="17" t="s">
        <v>569</v>
      </c>
      <c r="B34" s="18" t="s">
        <v>570</v>
      </c>
      <c r="C34" s="14" t="s">
        <v>571</v>
      </c>
      <c r="D34" s="14" t="s">
        <v>96</v>
      </c>
      <c r="E34" s="19">
        <v>109000</v>
      </c>
      <c r="F34" s="20">
        <v>214.38</v>
      </c>
      <c r="G34" s="21">
        <v>7.1000000000000004E-3</v>
      </c>
      <c r="H34" s="22"/>
      <c r="I34" s="23"/>
    </row>
    <row r="35" spans="1:9" ht="12.95" customHeight="1">
      <c r="A35" s="17" t="s">
        <v>572</v>
      </c>
      <c r="B35" s="18" t="s">
        <v>573</v>
      </c>
      <c r="C35" s="14" t="s">
        <v>574</v>
      </c>
      <c r="D35" s="14" t="s">
        <v>299</v>
      </c>
      <c r="E35" s="19">
        <v>15000</v>
      </c>
      <c r="F35" s="20">
        <v>196.58</v>
      </c>
      <c r="G35" s="21">
        <v>6.4999999999999997E-3</v>
      </c>
      <c r="H35" s="22"/>
      <c r="I35" s="23"/>
    </row>
    <row r="36" spans="1:9" ht="12.95" customHeight="1">
      <c r="A36" s="17" t="s">
        <v>62</v>
      </c>
      <c r="B36" s="18" t="s">
        <v>63</v>
      </c>
      <c r="C36" s="14" t="s">
        <v>64</v>
      </c>
      <c r="D36" s="14" t="s">
        <v>65</v>
      </c>
      <c r="E36" s="19">
        <v>3004</v>
      </c>
      <c r="F36" s="20">
        <v>184.09</v>
      </c>
      <c r="G36" s="21">
        <v>6.1000000000000004E-3</v>
      </c>
      <c r="H36" s="22"/>
      <c r="I36" s="23"/>
    </row>
    <row r="37" spans="1:9" ht="12.95" customHeight="1">
      <c r="A37" s="17" t="s">
        <v>144</v>
      </c>
      <c r="B37" s="18" t="s">
        <v>145</v>
      </c>
      <c r="C37" s="14" t="s">
        <v>146</v>
      </c>
      <c r="D37" s="14" t="s">
        <v>139</v>
      </c>
      <c r="E37" s="19">
        <v>9700</v>
      </c>
      <c r="F37" s="20">
        <v>182.02</v>
      </c>
      <c r="G37" s="21">
        <v>6.1000000000000004E-3</v>
      </c>
      <c r="H37" s="22"/>
      <c r="I37" s="23"/>
    </row>
    <row r="38" spans="1:9" ht="12.95" customHeight="1">
      <c r="A38" s="17" t="s">
        <v>575</v>
      </c>
      <c r="B38" s="18" t="s">
        <v>576</v>
      </c>
      <c r="C38" s="14" t="s">
        <v>577</v>
      </c>
      <c r="D38" s="14" t="s">
        <v>65</v>
      </c>
      <c r="E38" s="19">
        <v>24000</v>
      </c>
      <c r="F38" s="20">
        <v>158.76</v>
      </c>
      <c r="G38" s="21">
        <v>5.3E-3</v>
      </c>
      <c r="H38" s="22"/>
      <c r="I38" s="23"/>
    </row>
    <row r="39" spans="1:9" ht="12.95" customHeight="1">
      <c r="A39" s="17" t="s">
        <v>97</v>
      </c>
      <c r="B39" s="18" t="s">
        <v>98</v>
      </c>
      <c r="C39" s="14" t="s">
        <v>99</v>
      </c>
      <c r="D39" s="14" t="s">
        <v>96</v>
      </c>
      <c r="E39" s="19">
        <v>231000</v>
      </c>
      <c r="F39" s="20">
        <v>149.9</v>
      </c>
      <c r="G39" s="21">
        <v>5.0000000000000001E-3</v>
      </c>
      <c r="H39" s="22"/>
      <c r="I39" s="23"/>
    </row>
    <row r="40" spans="1:9" ht="12.95" customHeight="1">
      <c r="A40" s="17" t="s">
        <v>578</v>
      </c>
      <c r="B40" s="18" t="s">
        <v>579</v>
      </c>
      <c r="C40" s="14" t="s">
        <v>580</v>
      </c>
      <c r="D40" s="14" t="s">
        <v>57</v>
      </c>
      <c r="E40" s="19">
        <v>53300</v>
      </c>
      <c r="F40" s="20">
        <v>139.66999999999999</v>
      </c>
      <c r="G40" s="21">
        <v>4.5999999999999999E-3</v>
      </c>
      <c r="H40" s="22"/>
      <c r="I40" s="23"/>
    </row>
    <row r="41" spans="1:9" ht="12.95" customHeight="1">
      <c r="A41" s="4"/>
      <c r="B41" s="13" t="s">
        <v>161</v>
      </c>
      <c r="C41" s="14"/>
      <c r="D41" s="14"/>
      <c r="E41" s="14"/>
      <c r="F41" s="24">
        <v>28961.759999999998</v>
      </c>
      <c r="G41" s="25">
        <v>0.96340000000000003</v>
      </c>
      <c r="H41" s="26"/>
      <c r="I41" s="27"/>
    </row>
    <row r="42" spans="1:9" ht="12.95" customHeight="1">
      <c r="A42" s="4"/>
      <c r="B42" s="28" t="s">
        <v>162</v>
      </c>
      <c r="C42" s="1"/>
      <c r="D42" s="1"/>
      <c r="E42" s="1"/>
      <c r="F42" s="26" t="s">
        <v>163</v>
      </c>
      <c r="G42" s="26" t="s">
        <v>163</v>
      </c>
      <c r="H42" s="26"/>
      <c r="I42" s="27"/>
    </row>
    <row r="43" spans="1:9" ht="12.95" customHeight="1">
      <c r="A43" s="4"/>
      <c r="B43" s="28" t="s">
        <v>161</v>
      </c>
      <c r="C43" s="1"/>
      <c r="D43" s="1"/>
      <c r="E43" s="1"/>
      <c r="F43" s="26" t="s">
        <v>163</v>
      </c>
      <c r="G43" s="26" t="s">
        <v>163</v>
      </c>
      <c r="H43" s="26"/>
      <c r="I43" s="27"/>
    </row>
    <row r="44" spans="1:9" ht="12.95" customHeight="1">
      <c r="A44" s="4"/>
      <c r="B44" s="28" t="s">
        <v>164</v>
      </c>
      <c r="C44" s="29"/>
      <c r="D44" s="1"/>
      <c r="E44" s="29"/>
      <c r="F44" s="24">
        <v>28961.759999999998</v>
      </c>
      <c r="G44" s="25">
        <v>0.96340000000000003</v>
      </c>
      <c r="H44" s="26"/>
      <c r="I44" s="27"/>
    </row>
    <row r="45" spans="1:9" ht="12.95" customHeight="1">
      <c r="A45" s="4"/>
      <c r="B45" s="32" t="s">
        <v>178</v>
      </c>
      <c r="C45" s="30"/>
      <c r="D45" s="30"/>
      <c r="E45" s="30"/>
      <c r="F45" s="31"/>
      <c r="G45" s="31"/>
      <c r="H45" s="31"/>
      <c r="I45" s="16"/>
    </row>
    <row r="46" spans="1:9" ht="12.95" customHeight="1">
      <c r="A46" s="4"/>
      <c r="B46" s="13"/>
      <c r="C46" s="30"/>
      <c r="D46" s="30"/>
      <c r="E46" s="30"/>
      <c r="F46" s="31"/>
      <c r="G46" s="31"/>
      <c r="H46" s="31"/>
      <c r="I46" s="16"/>
    </row>
    <row r="47" spans="1:9" ht="12.95" customHeight="1">
      <c r="A47" s="4"/>
      <c r="B47" s="28" t="s">
        <v>179</v>
      </c>
      <c r="C47" s="1"/>
      <c r="D47" s="1"/>
      <c r="E47" s="1"/>
      <c r="F47" s="26" t="s">
        <v>163</v>
      </c>
      <c r="G47" s="26" t="s">
        <v>163</v>
      </c>
      <c r="H47" s="26"/>
      <c r="I47" s="27"/>
    </row>
    <row r="48" spans="1:9" ht="12.95" customHeight="1">
      <c r="A48" s="4"/>
      <c r="B48" s="13"/>
      <c r="C48" s="30"/>
      <c r="D48" s="30"/>
      <c r="E48" s="30"/>
      <c r="F48" s="31"/>
      <c r="G48" s="31"/>
      <c r="H48" s="31"/>
      <c r="I48" s="16"/>
    </row>
    <row r="49" spans="1:9" ht="12.95" customHeight="1">
      <c r="A49" s="4"/>
      <c r="B49" s="28" t="s">
        <v>180</v>
      </c>
      <c r="C49" s="1"/>
      <c r="D49" s="1"/>
      <c r="E49" s="1"/>
      <c r="F49" s="26" t="s">
        <v>163</v>
      </c>
      <c r="G49" s="26" t="s">
        <v>163</v>
      </c>
      <c r="H49" s="26"/>
      <c r="I49" s="27"/>
    </row>
    <row r="50" spans="1:9" ht="12.95" customHeight="1">
      <c r="A50" s="4"/>
      <c r="B50" s="13"/>
      <c r="C50" s="30"/>
      <c r="D50" s="30"/>
      <c r="E50" s="30"/>
      <c r="F50" s="31"/>
      <c r="G50" s="31"/>
      <c r="H50" s="31"/>
      <c r="I50" s="16"/>
    </row>
    <row r="51" spans="1:9" ht="12.95" customHeight="1">
      <c r="A51" s="4"/>
      <c r="B51" s="28" t="s">
        <v>181</v>
      </c>
      <c r="C51" s="1"/>
      <c r="D51" s="1"/>
      <c r="E51" s="1"/>
      <c r="F51" s="26" t="s">
        <v>163</v>
      </c>
      <c r="G51" s="26" t="s">
        <v>163</v>
      </c>
      <c r="H51" s="26"/>
      <c r="I51" s="27"/>
    </row>
    <row r="52" spans="1:9" ht="12.95" customHeight="1">
      <c r="A52" s="4"/>
      <c r="B52" s="13"/>
      <c r="C52" s="30"/>
      <c r="D52" s="30"/>
      <c r="E52" s="30"/>
      <c r="F52" s="31"/>
      <c r="G52" s="31"/>
      <c r="H52" s="31"/>
      <c r="I52" s="16"/>
    </row>
    <row r="53" spans="1:9" ht="12.95" customHeight="1">
      <c r="A53" s="4"/>
      <c r="B53" s="28" t="s">
        <v>182</v>
      </c>
      <c r="C53" s="1"/>
      <c r="D53" s="1"/>
      <c r="E53" s="1"/>
      <c r="F53" s="26" t="s">
        <v>163</v>
      </c>
      <c r="G53" s="26" t="s">
        <v>163</v>
      </c>
      <c r="H53" s="26"/>
      <c r="I53" s="27"/>
    </row>
    <row r="54" spans="1:9" ht="12.95" customHeight="1">
      <c r="A54" s="4"/>
      <c r="B54" s="13"/>
      <c r="C54" s="30"/>
      <c r="D54" s="30"/>
      <c r="E54" s="30"/>
      <c r="F54" s="31"/>
      <c r="G54" s="31"/>
      <c r="H54" s="31"/>
      <c r="I54" s="16"/>
    </row>
    <row r="55" spans="1:9" ht="12.95" customHeight="1">
      <c r="A55" s="4"/>
      <c r="B55" s="28" t="s">
        <v>183</v>
      </c>
      <c r="C55" s="29"/>
      <c r="D55" s="29"/>
      <c r="E55" s="29"/>
      <c r="F55" s="33" t="s">
        <v>163</v>
      </c>
      <c r="G55" s="33" t="s">
        <v>163</v>
      </c>
      <c r="H55" s="33"/>
      <c r="I55" s="27"/>
    </row>
    <row r="56" spans="1:9" ht="12.95" customHeight="1">
      <c r="A56" s="4"/>
      <c r="B56" s="13"/>
      <c r="C56" s="30"/>
      <c r="D56" s="30"/>
      <c r="E56" s="30"/>
      <c r="F56" s="31"/>
      <c r="G56" s="31"/>
      <c r="H56" s="31"/>
      <c r="I56" s="16"/>
    </row>
    <row r="57" spans="1:9" ht="12.95" customHeight="1">
      <c r="A57" s="4"/>
      <c r="B57" s="28" t="s">
        <v>164</v>
      </c>
      <c r="C57" s="34"/>
      <c r="D57" s="34"/>
      <c r="E57" s="34"/>
      <c r="F57" s="35" t="s">
        <v>163</v>
      </c>
      <c r="G57" s="35" t="s">
        <v>163</v>
      </c>
      <c r="H57" s="35"/>
      <c r="I57" s="27"/>
    </row>
    <row r="58" spans="1:9" ht="12.95" customHeight="1">
      <c r="A58" s="4"/>
      <c r="B58" s="28" t="s">
        <v>184</v>
      </c>
      <c r="C58" s="1"/>
      <c r="D58" s="1"/>
      <c r="E58" s="1"/>
      <c r="F58" s="26" t="s">
        <v>163</v>
      </c>
      <c r="G58" s="26" t="s">
        <v>163</v>
      </c>
      <c r="H58" s="26"/>
      <c r="I58" s="27"/>
    </row>
    <row r="59" spans="1:9" ht="12.95" customHeight="1">
      <c r="A59" s="4"/>
      <c r="B59" s="13"/>
      <c r="C59" s="30"/>
      <c r="D59" s="30"/>
      <c r="E59" s="30"/>
      <c r="F59" s="31"/>
      <c r="G59" s="31"/>
      <c r="H59" s="31"/>
      <c r="I59" s="16"/>
    </row>
    <row r="60" spans="1:9" ht="12.95" customHeight="1">
      <c r="A60" s="4"/>
      <c r="B60" s="28" t="s">
        <v>185</v>
      </c>
      <c r="C60" s="1"/>
      <c r="D60" s="1"/>
      <c r="E60" s="1"/>
      <c r="F60" s="26" t="s">
        <v>163</v>
      </c>
      <c r="G60" s="26" t="s">
        <v>163</v>
      </c>
      <c r="H60" s="26"/>
      <c r="I60" s="27"/>
    </row>
    <row r="61" spans="1:9" ht="12.95" customHeight="1">
      <c r="A61" s="4"/>
      <c r="B61" s="13"/>
      <c r="C61" s="30"/>
      <c r="D61" s="30"/>
      <c r="E61" s="30"/>
      <c r="F61" s="31"/>
      <c r="G61" s="31"/>
      <c r="H61" s="31"/>
      <c r="I61" s="16"/>
    </row>
    <row r="62" spans="1:9" ht="12.95" customHeight="1">
      <c r="A62" s="4"/>
      <c r="B62" s="28" t="s">
        <v>186</v>
      </c>
      <c r="C62" s="1"/>
      <c r="D62" s="1"/>
      <c r="E62" s="1"/>
      <c r="F62" s="26" t="s">
        <v>163</v>
      </c>
      <c r="G62" s="26" t="s">
        <v>163</v>
      </c>
      <c r="H62" s="26"/>
      <c r="I62" s="27"/>
    </row>
    <row r="63" spans="1:9" ht="12.95" customHeight="1">
      <c r="A63" s="4"/>
      <c r="B63" s="13"/>
      <c r="C63" s="30"/>
      <c r="D63" s="30"/>
      <c r="E63" s="30"/>
      <c r="F63" s="31"/>
      <c r="G63" s="31"/>
      <c r="H63" s="31"/>
      <c r="I63" s="16"/>
    </row>
    <row r="64" spans="1:9" ht="12.95" customHeight="1">
      <c r="A64" s="4"/>
      <c r="B64" s="28" t="s">
        <v>187</v>
      </c>
      <c r="C64" s="1"/>
      <c r="D64" s="1"/>
      <c r="E64" s="1"/>
      <c r="F64" s="26" t="s">
        <v>163</v>
      </c>
      <c r="G64" s="26" t="s">
        <v>163</v>
      </c>
      <c r="H64" s="26"/>
      <c r="I64" s="27"/>
    </row>
    <row r="65" spans="1:9" ht="12.95" customHeight="1">
      <c r="A65" s="4"/>
      <c r="B65" s="13"/>
      <c r="C65" s="30"/>
      <c r="D65" s="30"/>
      <c r="E65" s="30"/>
      <c r="F65" s="31"/>
      <c r="G65" s="31"/>
      <c r="H65" s="31"/>
      <c r="I65" s="16"/>
    </row>
    <row r="66" spans="1:9" ht="12.95" customHeight="1">
      <c r="A66" s="4"/>
      <c r="B66" s="28" t="s">
        <v>188</v>
      </c>
      <c r="C66" s="29"/>
      <c r="D66" s="29"/>
      <c r="E66" s="29"/>
      <c r="F66" s="33" t="s">
        <v>163</v>
      </c>
      <c r="G66" s="33" t="s">
        <v>163</v>
      </c>
      <c r="H66" s="33"/>
      <c r="I66" s="27"/>
    </row>
    <row r="67" spans="1:9" ht="12.95" customHeight="1">
      <c r="A67" s="4"/>
      <c r="B67" s="13"/>
      <c r="C67" s="30"/>
      <c r="D67" s="30"/>
      <c r="E67" s="30"/>
      <c r="F67" s="31"/>
      <c r="G67" s="31"/>
      <c r="H67" s="31"/>
      <c r="I67" s="16"/>
    </row>
    <row r="68" spans="1:9" ht="12.95" customHeight="1">
      <c r="A68" s="4"/>
      <c r="B68" s="28" t="s">
        <v>164</v>
      </c>
      <c r="C68" s="34"/>
      <c r="D68" s="34"/>
      <c r="E68" s="34"/>
      <c r="F68" s="35" t="s">
        <v>163</v>
      </c>
      <c r="G68" s="35" t="s">
        <v>163</v>
      </c>
      <c r="H68" s="35"/>
      <c r="I68" s="27"/>
    </row>
    <row r="69" spans="1:9" ht="12.95" customHeight="1">
      <c r="A69" s="4"/>
      <c r="B69" s="28" t="s">
        <v>165</v>
      </c>
      <c r="C69" s="1"/>
      <c r="D69" s="1"/>
      <c r="E69" s="1"/>
      <c r="F69" s="26" t="s">
        <v>163</v>
      </c>
      <c r="G69" s="26" t="s">
        <v>163</v>
      </c>
      <c r="H69" s="26"/>
      <c r="I69" s="27"/>
    </row>
    <row r="70" spans="1:9" ht="12.95" customHeight="1">
      <c r="A70" s="4"/>
      <c r="B70" s="13"/>
      <c r="C70" s="30"/>
      <c r="D70" s="30"/>
      <c r="E70" s="30"/>
      <c r="F70" s="31"/>
      <c r="G70" s="31"/>
      <c r="H70" s="31"/>
      <c r="I70" s="16"/>
    </row>
    <row r="71" spans="1:9" ht="12.95" customHeight="1">
      <c r="A71" s="4"/>
      <c r="B71" s="28" t="s">
        <v>375</v>
      </c>
      <c r="C71" s="1"/>
      <c r="D71" s="1"/>
      <c r="E71" s="1"/>
      <c r="F71" s="26" t="s">
        <v>163</v>
      </c>
      <c r="G71" s="26" t="s">
        <v>163</v>
      </c>
      <c r="H71" s="26"/>
      <c r="I71" s="27"/>
    </row>
    <row r="72" spans="1:9" ht="12.95" customHeight="1">
      <c r="A72" s="4"/>
      <c r="B72" s="13"/>
      <c r="C72" s="30"/>
      <c r="D72" s="30"/>
      <c r="E72" s="30"/>
      <c r="F72" s="31"/>
      <c r="G72" s="31"/>
      <c r="H72" s="31"/>
      <c r="I72" s="16"/>
    </row>
    <row r="73" spans="1:9" ht="12.95" customHeight="1">
      <c r="A73" s="4"/>
      <c r="B73" s="28" t="s">
        <v>376</v>
      </c>
      <c r="C73" s="1"/>
      <c r="D73" s="1"/>
      <c r="E73" s="1"/>
      <c r="F73" s="26" t="s">
        <v>163</v>
      </c>
      <c r="G73" s="26" t="s">
        <v>163</v>
      </c>
      <c r="H73" s="26"/>
      <c r="I73" s="27"/>
    </row>
    <row r="74" spans="1:9" ht="12.95" customHeight="1">
      <c r="A74" s="4"/>
      <c r="B74" s="13"/>
      <c r="C74" s="30"/>
      <c r="D74" s="30"/>
      <c r="E74" s="30"/>
      <c r="F74" s="31"/>
      <c r="G74" s="31"/>
      <c r="H74" s="31"/>
      <c r="I74" s="16"/>
    </row>
    <row r="75" spans="1:9" ht="12.95" customHeight="1">
      <c r="A75" s="4"/>
      <c r="B75" s="28" t="s">
        <v>377</v>
      </c>
      <c r="C75" s="1"/>
      <c r="D75" s="1"/>
      <c r="E75" s="1"/>
      <c r="F75" s="26" t="s">
        <v>163</v>
      </c>
      <c r="G75" s="26" t="s">
        <v>163</v>
      </c>
      <c r="H75" s="26"/>
      <c r="I75" s="27"/>
    </row>
    <row r="76" spans="1:9" ht="12.95" customHeight="1">
      <c r="A76" s="4"/>
      <c r="B76" s="13"/>
      <c r="C76" s="30"/>
      <c r="D76" s="30"/>
      <c r="E76" s="30"/>
      <c r="F76" s="31"/>
      <c r="G76" s="31"/>
      <c r="H76" s="31"/>
      <c r="I76" s="16"/>
    </row>
    <row r="77" spans="1:9" ht="12.95" customHeight="1">
      <c r="A77" s="4"/>
      <c r="B77" s="28" t="s">
        <v>378</v>
      </c>
      <c r="C77" s="1"/>
      <c r="D77" s="1"/>
      <c r="E77" s="1"/>
      <c r="F77" s="26" t="s">
        <v>163</v>
      </c>
      <c r="G77" s="26" t="s">
        <v>163</v>
      </c>
      <c r="H77" s="26"/>
      <c r="I77" s="27"/>
    </row>
    <row r="78" spans="1:9" ht="12.95" customHeight="1">
      <c r="A78" s="4"/>
      <c r="B78" s="13"/>
      <c r="C78" s="30"/>
      <c r="D78" s="30"/>
      <c r="E78" s="30"/>
      <c r="F78" s="31"/>
      <c r="G78" s="31"/>
      <c r="H78" s="31"/>
      <c r="I78" s="16"/>
    </row>
    <row r="79" spans="1:9" ht="12.95" customHeight="1">
      <c r="A79" s="4"/>
      <c r="B79" s="28" t="s">
        <v>164</v>
      </c>
      <c r="C79" s="29"/>
      <c r="D79" s="29"/>
      <c r="E79" s="29"/>
      <c r="F79" s="33" t="s">
        <v>163</v>
      </c>
      <c r="G79" s="33" t="s">
        <v>163</v>
      </c>
      <c r="H79" s="33"/>
      <c r="I79" s="27"/>
    </row>
    <row r="80" spans="1:9" ht="12.95" customHeight="1">
      <c r="A80" s="4"/>
      <c r="B80" s="28" t="s">
        <v>172</v>
      </c>
      <c r="C80" s="1"/>
      <c r="D80" s="1"/>
      <c r="E80" s="1"/>
      <c r="F80" s="26" t="s">
        <v>163</v>
      </c>
      <c r="G80" s="26" t="s">
        <v>163</v>
      </c>
      <c r="H80" s="26"/>
      <c r="I80" s="27"/>
    </row>
    <row r="81" spans="1:9" ht="12.95" customHeight="1">
      <c r="A81" s="4"/>
      <c r="B81" s="13"/>
      <c r="C81" s="30"/>
      <c r="D81" s="30"/>
      <c r="E81" s="30"/>
      <c r="F81" s="31"/>
      <c r="G81" s="31"/>
      <c r="H81" s="31"/>
      <c r="I81" s="16"/>
    </row>
    <row r="82" spans="1:9" ht="12.95" customHeight="1">
      <c r="A82" s="4"/>
      <c r="B82" s="28" t="s">
        <v>164</v>
      </c>
      <c r="C82" s="29"/>
      <c r="D82" s="29"/>
      <c r="E82" s="29"/>
      <c r="F82" s="33" t="s">
        <v>163</v>
      </c>
      <c r="G82" s="33" t="s">
        <v>163</v>
      </c>
      <c r="H82" s="33"/>
      <c r="I82" s="27"/>
    </row>
    <row r="83" spans="1:9" ht="12.95" customHeight="1">
      <c r="A83" s="4"/>
      <c r="B83" s="13" t="s">
        <v>175</v>
      </c>
      <c r="C83" s="14"/>
      <c r="D83" s="14"/>
      <c r="E83" s="14"/>
      <c r="F83" s="14"/>
      <c r="G83" s="14"/>
      <c r="H83" s="15"/>
      <c r="I83" s="16"/>
    </row>
    <row r="84" spans="1:9" ht="12.95" customHeight="1">
      <c r="A84" s="17" t="s">
        <v>176</v>
      </c>
      <c r="B84" s="18" t="s">
        <v>177</v>
      </c>
      <c r="C84" s="14"/>
      <c r="D84" s="14"/>
      <c r="E84" s="19"/>
      <c r="F84" s="20">
        <v>979.84</v>
      </c>
      <c r="G84" s="21">
        <v>3.2599999999999997E-2</v>
      </c>
      <c r="H84" s="22"/>
      <c r="I84" s="23"/>
    </row>
    <row r="85" spans="1:9" ht="12.95" customHeight="1">
      <c r="A85" s="4"/>
      <c r="B85" s="13" t="s">
        <v>161</v>
      </c>
      <c r="C85" s="14"/>
      <c r="D85" s="14"/>
      <c r="E85" s="14"/>
      <c r="F85" s="24">
        <v>979.84</v>
      </c>
      <c r="G85" s="25">
        <v>3.2599999999999997E-2</v>
      </c>
      <c r="H85" s="26"/>
      <c r="I85" s="27"/>
    </row>
    <row r="86" spans="1:9" ht="12.95" customHeight="1">
      <c r="A86" s="4"/>
      <c r="B86" s="28" t="s">
        <v>164</v>
      </c>
      <c r="C86" s="29"/>
      <c r="D86" s="1"/>
      <c r="E86" s="29"/>
      <c r="F86" s="24">
        <v>979.84</v>
      </c>
      <c r="G86" s="25">
        <v>3.2599999999999997E-2</v>
      </c>
      <c r="H86" s="26"/>
      <c r="I86" s="27"/>
    </row>
    <row r="87" spans="1:9" ht="12.95" customHeight="1">
      <c r="A87" s="4"/>
      <c r="B87" s="28" t="s">
        <v>189</v>
      </c>
      <c r="C87" s="36"/>
      <c r="D87" s="1"/>
      <c r="E87" s="29"/>
      <c r="F87" s="37">
        <v>111.29</v>
      </c>
      <c r="G87" s="25">
        <v>4.0000000000000001E-3</v>
      </c>
      <c r="H87" s="26"/>
      <c r="I87" s="27"/>
    </row>
    <row r="88" spans="1:9" ht="12.95" customHeight="1">
      <c r="A88" s="4"/>
      <c r="B88" s="38" t="s">
        <v>190</v>
      </c>
      <c r="C88" s="39"/>
      <c r="D88" s="39"/>
      <c r="E88" s="39"/>
      <c r="F88" s="40">
        <v>30052.89</v>
      </c>
      <c r="G88" s="41">
        <v>1</v>
      </c>
      <c r="H88" s="42"/>
      <c r="I88" s="43"/>
    </row>
    <row r="89" spans="1:9" ht="12.95" customHeight="1">
      <c r="A89" s="4"/>
      <c r="B89" s="155"/>
      <c r="C89" s="155"/>
      <c r="D89" s="155"/>
      <c r="E89" s="155"/>
      <c r="F89" s="155"/>
      <c r="G89" s="155"/>
      <c r="H89" s="155"/>
      <c r="I89" s="155"/>
    </row>
    <row r="90" spans="1:9" ht="12.95" customHeight="1">
      <c r="A90" s="4"/>
      <c r="B90" s="156"/>
      <c r="C90" s="156"/>
      <c r="D90" s="156"/>
      <c r="E90" s="156"/>
      <c r="F90" s="156"/>
      <c r="G90" s="156"/>
      <c r="H90" s="156"/>
      <c r="I90" s="156"/>
    </row>
    <row r="91" spans="1:9" ht="12.95" customHeight="1">
      <c r="A91" s="4"/>
      <c r="B91" s="156" t="s">
        <v>196</v>
      </c>
      <c r="C91" s="156"/>
      <c r="D91" s="156"/>
      <c r="E91" s="156"/>
      <c r="F91" s="156"/>
      <c r="G91" s="156"/>
      <c r="H91" s="156"/>
      <c r="I91" s="156"/>
    </row>
    <row r="92" spans="1:9" ht="12.95" customHeight="1">
      <c r="A92" s="4"/>
      <c r="B92" s="155" t="s">
        <v>197</v>
      </c>
      <c r="C92" s="155"/>
      <c r="D92" s="155"/>
      <c r="E92" s="155"/>
      <c r="F92" s="155"/>
      <c r="G92" s="155"/>
      <c r="H92" s="155"/>
      <c r="I92" s="155"/>
    </row>
    <row r="93" spans="1:9" ht="12.95" customHeight="1">
      <c r="A93" s="4"/>
      <c r="B93" s="155" t="s">
        <v>198</v>
      </c>
      <c r="C93" s="155"/>
      <c r="D93" s="155"/>
      <c r="E93" s="155"/>
      <c r="F93" s="155"/>
      <c r="G93" s="155"/>
      <c r="H93" s="155"/>
      <c r="I93" s="155"/>
    </row>
    <row r="94" spans="1:9" ht="12.95" customHeight="1">
      <c r="A94" s="4"/>
      <c r="B94" s="155" t="s">
        <v>199</v>
      </c>
      <c r="C94" s="155"/>
      <c r="D94" s="155"/>
      <c r="E94" s="155"/>
      <c r="F94" s="155"/>
      <c r="G94" s="155"/>
      <c r="H94" s="155"/>
      <c r="I94" s="155"/>
    </row>
    <row r="95" spans="1:9" ht="12.95" customHeight="1">
      <c r="A95" s="4"/>
      <c r="B95" s="155" t="s">
        <v>200</v>
      </c>
      <c r="C95" s="155"/>
      <c r="D95" s="155"/>
      <c r="E95" s="155"/>
      <c r="F95" s="155"/>
      <c r="G95" s="155"/>
      <c r="H95" s="155"/>
      <c r="I95" s="155"/>
    </row>
    <row r="96" spans="1:9" ht="12.95" customHeight="1">
      <c r="A96" s="4"/>
      <c r="B96" s="155" t="s">
        <v>201</v>
      </c>
      <c r="C96" s="155"/>
      <c r="D96" s="155"/>
      <c r="E96" s="155"/>
      <c r="F96" s="155"/>
      <c r="G96" s="155"/>
      <c r="H96" s="155"/>
      <c r="I96" s="155"/>
    </row>
    <row r="97" spans="1:9" ht="12.95" customHeight="1">
      <c r="A97" s="4"/>
      <c r="B97" s="155" t="s">
        <v>202</v>
      </c>
      <c r="C97" s="155"/>
      <c r="D97" s="155"/>
      <c r="E97" s="155"/>
      <c r="F97" s="155"/>
      <c r="G97" s="155"/>
      <c r="H97" s="155"/>
      <c r="I97" s="155"/>
    </row>
    <row r="99" spans="1:9" ht="90">
      <c r="B99" s="106" t="s">
        <v>1220</v>
      </c>
    </row>
    <row r="110" spans="1:9">
      <c r="B110" s="107" t="s">
        <v>1212</v>
      </c>
    </row>
    <row r="111" spans="1:9" ht="15.75">
      <c r="B111" s="108" t="s">
        <v>1221</v>
      </c>
    </row>
    <row r="112" spans="1:9" ht="15.75">
      <c r="B112" s="99" t="s">
        <v>1214</v>
      </c>
    </row>
  </sheetData>
  <mergeCells count="9">
    <mergeCell ref="B94:I94"/>
    <mergeCell ref="B95:I95"/>
    <mergeCell ref="B96:I96"/>
    <mergeCell ref="B97:I97"/>
    <mergeCell ref="B89:I89"/>
    <mergeCell ref="B90:I90"/>
    <mergeCell ref="B91:I91"/>
    <mergeCell ref="B92:I92"/>
    <mergeCell ref="B93:I93"/>
  </mergeCells>
  <hyperlinks>
    <hyperlink ref="A1" location="ITIBFS" display="ITIBFS" xr:uid="{00000000-0004-0000-0400-000000000000}"/>
    <hyperlink ref="B3" location="ITIBankingandFinancialServicesFund" display="ITI Banking and Financial Services Fund" xr:uid="{00000000-0004-0000-0400-000001000000}"/>
  </hyperlinks>
  <pageMargins left="0" right="0" top="0" bottom="0" header="0" footer="0"/>
  <pageSetup orientation="landscape"/>
  <headerFooter>
    <oddFooter xml:space="preserve">&amp;C_x000D_&amp;1#&amp;"Calibri"&amp;10&amp;K000000  </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E027-2A37-4D73-852E-BDB849C1B844}">
  <sheetPr>
    <outlinePr summaryBelow="0"/>
  </sheetPr>
  <dimension ref="A1:I124"/>
  <sheetViews>
    <sheetView workbookViewId="0">
      <selection activeCell="B5" sqref="B5"/>
    </sheetView>
  </sheetViews>
  <sheetFormatPr defaultColWidth="8.85546875" defaultRowHeight="15"/>
  <cols>
    <col min="1" max="1" width="3.42578125" style="54" customWidth="1"/>
    <col min="2" max="2" width="69.140625" style="54" customWidth="1"/>
    <col min="3" max="3" width="16.5703125" style="54" customWidth="1"/>
    <col min="4" max="4" width="33.42578125" style="54" customWidth="1"/>
    <col min="5" max="5" width="16.5703125" style="54" customWidth="1"/>
    <col min="6" max="7" width="25" style="54" customWidth="1"/>
    <col min="8" max="8" width="16.5703125" style="54" customWidth="1"/>
    <col min="9" max="9" width="10.85546875" style="54" customWidth="1"/>
    <col min="10" max="16384" width="8.85546875" style="54"/>
  </cols>
  <sheetData>
    <row r="1" spans="1:9" ht="12.95" customHeight="1">
      <c r="A1" s="51" t="s">
        <v>11</v>
      </c>
      <c r="B1" s="52"/>
      <c r="C1" s="53"/>
      <c r="D1" s="53"/>
      <c r="E1" s="53"/>
      <c r="F1" s="53"/>
      <c r="G1" s="53"/>
      <c r="H1" s="53"/>
      <c r="I1" s="53"/>
    </row>
    <row r="2" spans="1:9" ht="26.1" customHeight="1">
      <c r="A2" s="53"/>
      <c r="B2" s="55" t="s">
        <v>41</v>
      </c>
      <c r="C2" s="53"/>
      <c r="D2" s="53"/>
      <c r="E2" s="53"/>
      <c r="F2" s="53"/>
      <c r="G2" s="53"/>
      <c r="H2" s="53"/>
      <c r="I2" s="53"/>
    </row>
    <row r="3" spans="1:9" ht="12.95" customHeight="1">
      <c r="A3" s="53"/>
      <c r="B3" s="52" t="s">
        <v>12</v>
      </c>
      <c r="C3" s="53"/>
      <c r="D3" s="53"/>
      <c r="E3" s="53"/>
      <c r="F3" s="53"/>
      <c r="G3" s="53"/>
      <c r="H3" s="53"/>
      <c r="I3" s="53"/>
    </row>
    <row r="4" spans="1:9" ht="12.95" customHeight="1">
      <c r="A4" s="53"/>
      <c r="B4" s="56"/>
      <c r="C4" s="53"/>
      <c r="D4" s="53"/>
      <c r="E4" s="53"/>
      <c r="F4" s="53"/>
      <c r="G4" s="53"/>
      <c r="H4" s="53"/>
      <c r="I4" s="53"/>
    </row>
    <row r="5" spans="1:9" ht="12.95" customHeight="1" thickBot="1">
      <c r="A5" s="57" t="s">
        <v>42</v>
      </c>
      <c r="B5" s="8" t="s">
        <v>43</v>
      </c>
      <c r="C5" s="53"/>
      <c r="D5" s="53"/>
      <c r="E5" s="53"/>
      <c r="F5" s="53"/>
      <c r="G5" s="53"/>
      <c r="H5" s="53"/>
      <c r="I5" s="53"/>
    </row>
    <row r="6" spans="1:9" ht="27.95" customHeight="1">
      <c r="A6" s="53"/>
      <c r="B6" s="58" t="s">
        <v>44</v>
      </c>
      <c r="C6" s="59" t="s">
        <v>45</v>
      </c>
      <c r="D6" s="60" t="s">
        <v>581</v>
      </c>
      <c r="E6" s="60" t="s">
        <v>47</v>
      </c>
      <c r="F6" s="60" t="s">
        <v>48</v>
      </c>
      <c r="G6" s="60" t="s">
        <v>49</v>
      </c>
      <c r="H6" s="60" t="s">
        <v>50</v>
      </c>
      <c r="I6" s="61" t="s">
        <v>51</v>
      </c>
    </row>
    <row r="7" spans="1:9" ht="12.95" customHeight="1">
      <c r="A7" s="53"/>
      <c r="B7" s="62" t="s">
        <v>52</v>
      </c>
      <c r="C7" s="63"/>
      <c r="D7" s="63"/>
      <c r="E7" s="63"/>
      <c r="F7" s="64" t="s">
        <v>163</v>
      </c>
      <c r="G7" s="64" t="s">
        <v>163</v>
      </c>
      <c r="H7" s="64"/>
      <c r="I7" s="65"/>
    </row>
    <row r="8" spans="1:9" ht="12.95" customHeight="1">
      <c r="A8" s="53"/>
      <c r="B8" s="66"/>
      <c r="C8" s="67"/>
      <c r="D8" s="67"/>
      <c r="E8" s="67"/>
      <c r="F8" s="68"/>
      <c r="G8" s="68"/>
      <c r="H8" s="68"/>
      <c r="I8" s="69"/>
    </row>
    <row r="9" spans="1:9" ht="12.95" customHeight="1">
      <c r="A9" s="53"/>
      <c r="B9" s="70" t="s">
        <v>582</v>
      </c>
      <c r="C9" s="63"/>
      <c r="D9" s="63"/>
      <c r="E9" s="63"/>
      <c r="F9" s="64" t="s">
        <v>163</v>
      </c>
      <c r="G9" s="64" t="s">
        <v>163</v>
      </c>
      <c r="H9" s="64"/>
      <c r="I9" s="65"/>
    </row>
    <row r="10" spans="1:9" ht="12.95" customHeight="1">
      <c r="A10" s="53"/>
      <c r="B10" s="66"/>
      <c r="C10" s="67"/>
      <c r="D10" s="67"/>
      <c r="E10" s="67"/>
      <c r="F10" s="68"/>
      <c r="G10" s="68"/>
      <c r="H10" s="68"/>
      <c r="I10" s="69"/>
    </row>
    <row r="11" spans="1:9" ht="12.95" customHeight="1">
      <c r="A11" s="53"/>
      <c r="B11" s="70" t="s">
        <v>583</v>
      </c>
      <c r="C11" s="71"/>
      <c r="D11" s="71"/>
      <c r="E11" s="71"/>
      <c r="F11" s="72" t="s">
        <v>163</v>
      </c>
      <c r="G11" s="72" t="s">
        <v>163</v>
      </c>
      <c r="H11" s="72"/>
      <c r="I11" s="65"/>
    </row>
    <row r="12" spans="1:9" ht="12.95" customHeight="1">
      <c r="A12" s="53"/>
      <c r="B12" s="66"/>
      <c r="C12" s="67"/>
      <c r="D12" s="67"/>
      <c r="E12" s="67"/>
      <c r="F12" s="68"/>
      <c r="G12" s="68"/>
      <c r="H12" s="68"/>
      <c r="I12" s="69"/>
    </row>
    <row r="13" spans="1:9" ht="12.95" customHeight="1">
      <c r="A13" s="53"/>
      <c r="B13" s="70" t="s">
        <v>584</v>
      </c>
      <c r="C13" s="73"/>
      <c r="D13" s="73"/>
      <c r="E13" s="73"/>
      <c r="F13" s="74" t="s">
        <v>163</v>
      </c>
      <c r="G13" s="74" t="s">
        <v>163</v>
      </c>
      <c r="H13" s="74"/>
      <c r="I13" s="65"/>
    </row>
    <row r="14" spans="1:9" ht="12.95" customHeight="1">
      <c r="A14" s="53"/>
      <c r="B14" s="66"/>
      <c r="C14" s="67"/>
      <c r="D14" s="67"/>
      <c r="E14" s="67"/>
      <c r="F14" s="68"/>
      <c r="G14" s="68"/>
      <c r="H14" s="68"/>
      <c r="I14" s="69"/>
    </row>
    <row r="15" spans="1:9" ht="12.95" customHeight="1">
      <c r="A15" s="53"/>
      <c r="B15" s="70" t="s">
        <v>164</v>
      </c>
      <c r="C15" s="73"/>
      <c r="D15" s="73"/>
      <c r="E15" s="73"/>
      <c r="F15" s="74" t="s">
        <v>163</v>
      </c>
      <c r="G15" s="74" t="s">
        <v>163</v>
      </c>
      <c r="H15" s="74"/>
      <c r="I15" s="65"/>
    </row>
    <row r="16" spans="1:9" ht="12.95" customHeight="1">
      <c r="A16" s="53"/>
      <c r="B16" s="66" t="s">
        <v>178</v>
      </c>
      <c r="C16" s="75"/>
      <c r="D16" s="75"/>
      <c r="E16" s="75"/>
      <c r="F16" s="75"/>
      <c r="G16" s="75"/>
      <c r="H16" s="76"/>
      <c r="I16" s="69"/>
    </row>
    <row r="17" spans="1:9" ht="12.95" customHeight="1">
      <c r="A17" s="53"/>
      <c r="B17" s="66" t="s">
        <v>316</v>
      </c>
      <c r="C17" s="75"/>
      <c r="D17" s="75"/>
      <c r="E17" s="75"/>
      <c r="F17" s="53"/>
      <c r="G17" s="76"/>
      <c r="H17" s="76"/>
      <c r="I17" s="69"/>
    </row>
    <row r="18" spans="1:9" ht="12.95" customHeight="1">
      <c r="A18" s="77" t="s">
        <v>327</v>
      </c>
      <c r="B18" s="78" t="s">
        <v>328</v>
      </c>
      <c r="C18" s="75" t="s">
        <v>329</v>
      </c>
      <c r="D18" s="75" t="s">
        <v>320</v>
      </c>
      <c r="E18" s="79">
        <v>300000</v>
      </c>
      <c r="F18" s="80">
        <v>304.3</v>
      </c>
      <c r="G18" s="81">
        <v>8.5900000000000004E-2</v>
      </c>
      <c r="H18" s="82">
        <v>6.8269999999999997E-2</v>
      </c>
      <c r="I18" s="83" t="s">
        <v>170</v>
      </c>
    </row>
    <row r="19" spans="1:9" ht="12.95" customHeight="1">
      <c r="A19" s="77" t="s">
        <v>337</v>
      </c>
      <c r="B19" s="78" t="s">
        <v>338</v>
      </c>
      <c r="C19" s="75" t="s">
        <v>339</v>
      </c>
      <c r="D19" s="75" t="s">
        <v>320</v>
      </c>
      <c r="E19" s="79">
        <v>250000</v>
      </c>
      <c r="F19" s="80">
        <v>254.44</v>
      </c>
      <c r="G19" s="81">
        <v>7.1900000000000006E-2</v>
      </c>
      <c r="H19" s="82">
        <v>6.7500000000000004E-2</v>
      </c>
      <c r="I19" s="83" t="s">
        <v>170</v>
      </c>
    </row>
    <row r="20" spans="1:9" ht="12.95" customHeight="1">
      <c r="A20" s="77" t="s">
        <v>321</v>
      </c>
      <c r="B20" s="78" t="s">
        <v>322</v>
      </c>
      <c r="C20" s="75" t="s">
        <v>323</v>
      </c>
      <c r="D20" s="75" t="s">
        <v>320</v>
      </c>
      <c r="E20" s="79">
        <v>250000</v>
      </c>
      <c r="F20" s="80">
        <v>253.95</v>
      </c>
      <c r="G20" s="81">
        <v>7.17E-2</v>
      </c>
      <c r="H20" s="82">
        <v>6.9000000000000006E-2</v>
      </c>
      <c r="I20" s="83"/>
    </row>
    <row r="21" spans="1:9" ht="12.95" customHeight="1">
      <c r="A21" s="77" t="s">
        <v>585</v>
      </c>
      <c r="B21" s="78" t="s">
        <v>586</v>
      </c>
      <c r="C21" s="75" t="s">
        <v>587</v>
      </c>
      <c r="D21" s="75" t="s">
        <v>320</v>
      </c>
      <c r="E21" s="79">
        <v>250000</v>
      </c>
      <c r="F21" s="80">
        <v>252.23</v>
      </c>
      <c r="G21" s="81">
        <v>7.1199999999999999E-2</v>
      </c>
      <c r="H21" s="82">
        <v>6.6850000000000007E-2</v>
      </c>
      <c r="I21" s="83" t="s">
        <v>170</v>
      </c>
    </row>
    <row r="22" spans="1:9" ht="12.95" customHeight="1">
      <c r="A22" s="77" t="s">
        <v>324</v>
      </c>
      <c r="B22" s="78" t="s">
        <v>325</v>
      </c>
      <c r="C22" s="75" t="s">
        <v>326</v>
      </c>
      <c r="D22" s="75" t="s">
        <v>320</v>
      </c>
      <c r="E22" s="79">
        <v>250000</v>
      </c>
      <c r="F22" s="80">
        <v>251.48</v>
      </c>
      <c r="G22" s="81">
        <v>7.0999999999999994E-2</v>
      </c>
      <c r="H22" s="82">
        <v>6.8113000000000007E-2</v>
      </c>
      <c r="I22" s="83" t="s">
        <v>170</v>
      </c>
    </row>
    <row r="23" spans="1:9" ht="12.95" customHeight="1">
      <c r="A23" s="77" t="s">
        <v>588</v>
      </c>
      <c r="B23" s="78" t="s">
        <v>589</v>
      </c>
      <c r="C23" s="75" t="s">
        <v>590</v>
      </c>
      <c r="D23" s="75" t="s">
        <v>320</v>
      </c>
      <c r="E23" s="79">
        <v>250000</v>
      </c>
      <c r="F23" s="80">
        <v>249.71</v>
      </c>
      <c r="G23" s="81">
        <v>7.0499999999999993E-2</v>
      </c>
      <c r="H23" s="82">
        <v>6.4600000000000005E-2</v>
      </c>
      <c r="I23" s="83" t="s">
        <v>170</v>
      </c>
    </row>
    <row r="24" spans="1:9" ht="12.95" customHeight="1">
      <c r="A24" s="77" t="s">
        <v>317</v>
      </c>
      <c r="B24" s="78" t="s">
        <v>318</v>
      </c>
      <c r="C24" s="75" t="s">
        <v>319</v>
      </c>
      <c r="D24" s="75" t="s">
        <v>320</v>
      </c>
      <c r="E24" s="79">
        <v>225000</v>
      </c>
      <c r="F24" s="80">
        <v>226.61</v>
      </c>
      <c r="G24" s="81">
        <v>6.4000000000000001E-2</v>
      </c>
      <c r="H24" s="82">
        <v>6.9199999999999998E-2</v>
      </c>
      <c r="I24" s="83"/>
    </row>
    <row r="25" spans="1:9" ht="12.95" customHeight="1">
      <c r="A25" s="53"/>
      <c r="B25" s="66" t="s">
        <v>161</v>
      </c>
      <c r="C25" s="75"/>
      <c r="D25" s="75"/>
      <c r="E25" s="75"/>
      <c r="F25" s="84">
        <v>1792.72</v>
      </c>
      <c r="G25" s="85">
        <v>0.50619999999999998</v>
      </c>
      <c r="H25" s="64"/>
      <c r="I25" s="65"/>
    </row>
    <row r="26" spans="1:9" ht="12.95" customHeight="1">
      <c r="A26" s="53"/>
      <c r="B26" s="66" t="s">
        <v>343</v>
      </c>
      <c r="C26" s="75"/>
      <c r="D26" s="75"/>
      <c r="E26" s="75"/>
      <c r="F26" s="53"/>
      <c r="G26" s="76"/>
      <c r="H26" s="76"/>
      <c r="I26" s="69"/>
    </row>
    <row r="27" spans="1:9" ht="12.95" customHeight="1">
      <c r="A27" s="77" t="s">
        <v>591</v>
      </c>
      <c r="B27" s="78" t="s">
        <v>592</v>
      </c>
      <c r="C27" s="75" t="s">
        <v>593</v>
      </c>
      <c r="D27" s="75" t="s">
        <v>347</v>
      </c>
      <c r="E27" s="79">
        <v>500000</v>
      </c>
      <c r="F27" s="80">
        <v>519.54</v>
      </c>
      <c r="G27" s="81">
        <v>0.1467</v>
      </c>
      <c r="H27" s="82">
        <v>6.8948999999999996E-2</v>
      </c>
      <c r="I27" s="83"/>
    </row>
    <row r="28" spans="1:9" ht="12.95" customHeight="1">
      <c r="A28" s="77" t="s">
        <v>594</v>
      </c>
      <c r="B28" s="78" t="s">
        <v>595</v>
      </c>
      <c r="C28" s="75" t="s">
        <v>596</v>
      </c>
      <c r="D28" s="75" t="s">
        <v>347</v>
      </c>
      <c r="E28" s="79">
        <v>325000</v>
      </c>
      <c r="F28" s="80">
        <v>334.82</v>
      </c>
      <c r="G28" s="81">
        <v>9.4600000000000004E-2</v>
      </c>
      <c r="H28" s="82">
        <v>6.4596000000000001E-2</v>
      </c>
      <c r="I28" s="83"/>
    </row>
    <row r="29" spans="1:9" ht="12.95" customHeight="1">
      <c r="A29" s="53"/>
      <c r="B29" s="66" t="s">
        <v>161</v>
      </c>
      <c r="C29" s="75"/>
      <c r="D29" s="75"/>
      <c r="E29" s="75"/>
      <c r="F29" s="84">
        <v>854.36</v>
      </c>
      <c r="G29" s="85">
        <v>0.24129999999999999</v>
      </c>
      <c r="H29" s="64"/>
      <c r="I29" s="65"/>
    </row>
    <row r="30" spans="1:9" ht="12.95" customHeight="1">
      <c r="A30" s="53"/>
      <c r="B30" s="70" t="s">
        <v>348</v>
      </c>
      <c r="C30" s="63"/>
      <c r="D30" s="63"/>
      <c r="E30" s="63"/>
      <c r="F30" s="64" t="s">
        <v>163</v>
      </c>
      <c r="G30" s="64" t="s">
        <v>163</v>
      </c>
      <c r="H30" s="64"/>
      <c r="I30" s="86"/>
    </row>
    <row r="31" spans="1:9" ht="12.95" customHeight="1">
      <c r="A31" s="53"/>
      <c r="B31" s="70" t="s">
        <v>161</v>
      </c>
      <c r="C31" s="63"/>
      <c r="D31" s="63"/>
      <c r="E31" s="63"/>
      <c r="F31" s="64" t="s">
        <v>163</v>
      </c>
      <c r="G31" s="64" t="s">
        <v>163</v>
      </c>
      <c r="H31" s="64"/>
      <c r="I31" s="86"/>
    </row>
    <row r="32" spans="1:9" ht="12.95" customHeight="1">
      <c r="A32" s="53"/>
      <c r="B32" s="70" t="s">
        <v>349</v>
      </c>
      <c r="C32" s="63"/>
      <c r="D32" s="63"/>
      <c r="E32" s="63"/>
      <c r="F32" s="64" t="s">
        <v>163</v>
      </c>
      <c r="G32" s="64" t="s">
        <v>163</v>
      </c>
      <c r="H32" s="64"/>
      <c r="I32" s="86"/>
    </row>
    <row r="33" spans="1:9" ht="12.95" customHeight="1">
      <c r="A33" s="53"/>
      <c r="B33" s="70" t="s">
        <v>161</v>
      </c>
      <c r="C33" s="63"/>
      <c r="D33" s="63"/>
      <c r="E33" s="63"/>
      <c r="F33" s="64" t="s">
        <v>163</v>
      </c>
      <c r="G33" s="64" t="s">
        <v>163</v>
      </c>
      <c r="H33" s="64"/>
      <c r="I33" s="86"/>
    </row>
    <row r="34" spans="1:9" ht="12.95" customHeight="1">
      <c r="A34" s="53"/>
      <c r="B34" s="70" t="s">
        <v>350</v>
      </c>
      <c r="C34" s="63"/>
      <c r="D34" s="63"/>
      <c r="E34" s="63"/>
      <c r="F34" s="64" t="s">
        <v>163</v>
      </c>
      <c r="G34" s="64" t="s">
        <v>163</v>
      </c>
      <c r="H34" s="64"/>
      <c r="I34" s="86"/>
    </row>
    <row r="35" spans="1:9" ht="12.95" customHeight="1">
      <c r="A35" s="53"/>
      <c r="B35" s="70" t="s">
        <v>161</v>
      </c>
      <c r="C35" s="63"/>
      <c r="D35" s="63"/>
      <c r="E35" s="63"/>
      <c r="F35" s="64" t="s">
        <v>163</v>
      </c>
      <c r="G35" s="64" t="s">
        <v>163</v>
      </c>
      <c r="H35" s="64"/>
      <c r="I35" s="86"/>
    </row>
    <row r="36" spans="1:9" ht="12.95" customHeight="1">
      <c r="A36" s="53"/>
      <c r="B36" s="70" t="s">
        <v>164</v>
      </c>
      <c r="C36" s="71"/>
      <c r="D36" s="63"/>
      <c r="E36" s="71"/>
      <c r="F36" s="84">
        <v>2647.08</v>
      </c>
      <c r="G36" s="85">
        <v>0.74750000000000005</v>
      </c>
      <c r="H36" s="64"/>
      <c r="I36" s="65"/>
    </row>
    <row r="37" spans="1:9" ht="12.95" customHeight="1">
      <c r="A37" s="53"/>
      <c r="B37" s="66" t="s">
        <v>184</v>
      </c>
      <c r="C37" s="75"/>
      <c r="D37" s="75"/>
      <c r="E37" s="75"/>
      <c r="F37" s="75"/>
      <c r="G37" s="75"/>
      <c r="H37" s="76"/>
      <c r="I37" s="69"/>
    </row>
    <row r="38" spans="1:9" ht="12.95" customHeight="1">
      <c r="A38" s="53"/>
      <c r="B38" s="66" t="s">
        <v>351</v>
      </c>
      <c r="C38" s="75"/>
      <c r="D38" s="75"/>
      <c r="E38" s="75"/>
      <c r="F38" s="53"/>
      <c r="G38" s="76"/>
      <c r="H38" s="76"/>
      <c r="I38" s="69"/>
    </row>
    <row r="39" spans="1:9" ht="12.95" customHeight="1">
      <c r="A39" s="77" t="s">
        <v>597</v>
      </c>
      <c r="B39" s="78" t="s">
        <v>598</v>
      </c>
      <c r="C39" s="75" t="s">
        <v>599</v>
      </c>
      <c r="D39" s="75" t="s">
        <v>355</v>
      </c>
      <c r="E39" s="79">
        <v>250000</v>
      </c>
      <c r="F39" s="80">
        <v>249.38</v>
      </c>
      <c r="G39" s="81">
        <v>7.0400000000000004E-2</v>
      </c>
      <c r="H39" s="82">
        <v>6.5204999999999999E-2</v>
      </c>
      <c r="I39" s="83"/>
    </row>
    <row r="40" spans="1:9" ht="12.95" customHeight="1">
      <c r="A40" s="77" t="s">
        <v>600</v>
      </c>
      <c r="B40" s="78" t="s">
        <v>601</v>
      </c>
      <c r="C40" s="75" t="s">
        <v>602</v>
      </c>
      <c r="D40" s="75" t="s">
        <v>603</v>
      </c>
      <c r="E40" s="79">
        <v>250000</v>
      </c>
      <c r="F40" s="80">
        <v>237.82</v>
      </c>
      <c r="G40" s="81">
        <v>6.7199999999999996E-2</v>
      </c>
      <c r="H40" s="82">
        <v>6.7001000000000005E-2</v>
      </c>
      <c r="I40" s="83" t="s">
        <v>170</v>
      </c>
    </row>
    <row r="41" spans="1:9" ht="12.95" customHeight="1">
      <c r="A41" s="77" t="s">
        <v>604</v>
      </c>
      <c r="B41" s="78" t="s">
        <v>605</v>
      </c>
      <c r="C41" s="75" t="s">
        <v>606</v>
      </c>
      <c r="D41" s="75" t="s">
        <v>355</v>
      </c>
      <c r="E41" s="79">
        <v>200000</v>
      </c>
      <c r="F41" s="80">
        <v>199.23</v>
      </c>
      <c r="G41" s="81">
        <v>5.6300000000000003E-2</v>
      </c>
      <c r="H41" s="82">
        <v>6.4501000000000003E-2</v>
      </c>
      <c r="I41" s="83"/>
    </row>
    <row r="42" spans="1:9" ht="12.95" customHeight="1">
      <c r="A42" s="77" t="s">
        <v>362</v>
      </c>
      <c r="B42" s="78" t="s">
        <v>363</v>
      </c>
      <c r="C42" s="75" t="s">
        <v>364</v>
      </c>
      <c r="D42" s="75" t="s">
        <v>355</v>
      </c>
      <c r="E42" s="79">
        <v>25000</v>
      </c>
      <c r="F42" s="80">
        <v>24.85</v>
      </c>
      <c r="G42" s="81">
        <v>7.0000000000000001E-3</v>
      </c>
      <c r="H42" s="82">
        <v>6.4996999999999999E-2</v>
      </c>
      <c r="I42" s="83"/>
    </row>
    <row r="43" spans="1:9" ht="12.95" customHeight="1">
      <c r="A43" s="53"/>
      <c r="B43" s="66" t="s">
        <v>161</v>
      </c>
      <c r="C43" s="75"/>
      <c r="D43" s="75"/>
      <c r="E43" s="75"/>
      <c r="F43" s="84">
        <v>711.28</v>
      </c>
      <c r="G43" s="85">
        <v>0.2009</v>
      </c>
      <c r="H43" s="64"/>
      <c r="I43" s="65"/>
    </row>
    <row r="44" spans="1:9" ht="12.95" customHeight="1">
      <c r="A44" s="53"/>
      <c r="B44" s="70" t="s">
        <v>365</v>
      </c>
      <c r="C44" s="63"/>
      <c r="D44" s="63"/>
      <c r="E44" s="63"/>
      <c r="F44" s="64" t="s">
        <v>163</v>
      </c>
      <c r="G44" s="64" t="s">
        <v>163</v>
      </c>
      <c r="H44" s="64"/>
      <c r="I44" s="65"/>
    </row>
    <row r="45" spans="1:9" ht="12.95" customHeight="1">
      <c r="A45" s="53"/>
      <c r="B45" s="66" t="s">
        <v>161</v>
      </c>
      <c r="C45" s="67"/>
      <c r="D45" s="67"/>
      <c r="E45" s="67"/>
      <c r="F45" s="68" t="s">
        <v>163</v>
      </c>
      <c r="G45" s="68" t="s">
        <v>163</v>
      </c>
      <c r="H45" s="68"/>
      <c r="I45" s="69"/>
    </row>
    <row r="46" spans="1:9" ht="12.95" customHeight="1">
      <c r="A46" s="53"/>
      <c r="B46" s="70" t="s">
        <v>373</v>
      </c>
      <c r="C46" s="63"/>
      <c r="D46" s="63"/>
      <c r="E46" s="63"/>
      <c r="F46" s="64" t="s">
        <v>163</v>
      </c>
      <c r="G46" s="64" t="s">
        <v>163</v>
      </c>
      <c r="H46" s="64"/>
      <c r="I46" s="65"/>
    </row>
    <row r="47" spans="1:9" ht="12.95" customHeight="1">
      <c r="A47" s="53"/>
      <c r="B47" s="66" t="s">
        <v>161</v>
      </c>
      <c r="C47" s="67"/>
      <c r="D47" s="67"/>
      <c r="E47" s="67"/>
      <c r="F47" s="68"/>
      <c r="G47" s="68"/>
      <c r="H47" s="68"/>
      <c r="I47" s="69"/>
    </row>
    <row r="48" spans="1:9" ht="12.95" customHeight="1">
      <c r="A48" s="53"/>
      <c r="B48" s="70" t="s">
        <v>374</v>
      </c>
      <c r="C48" s="71"/>
      <c r="D48" s="71"/>
      <c r="E48" s="71"/>
      <c r="F48" s="72" t="s">
        <v>163</v>
      </c>
      <c r="G48" s="72" t="s">
        <v>163</v>
      </c>
      <c r="H48" s="72"/>
      <c r="I48" s="65"/>
    </row>
    <row r="49" spans="1:9" ht="12.95" customHeight="1">
      <c r="A49" s="53"/>
      <c r="B49" s="66" t="s">
        <v>161</v>
      </c>
      <c r="C49" s="67"/>
      <c r="D49" s="67"/>
      <c r="E49" s="67"/>
      <c r="F49" s="68"/>
      <c r="G49" s="68"/>
      <c r="H49" s="68"/>
      <c r="I49" s="69"/>
    </row>
    <row r="50" spans="1:9" ht="12.95" customHeight="1">
      <c r="A50" s="53"/>
      <c r="B50" s="70" t="s">
        <v>164</v>
      </c>
      <c r="C50" s="71"/>
      <c r="D50" s="63"/>
      <c r="E50" s="71"/>
      <c r="F50" s="84">
        <v>711.28</v>
      </c>
      <c r="G50" s="85">
        <v>0.2009</v>
      </c>
      <c r="H50" s="64"/>
      <c r="I50" s="65"/>
    </row>
    <row r="51" spans="1:9" ht="12.95" customHeight="1">
      <c r="A51" s="53"/>
      <c r="B51" s="66" t="s">
        <v>165</v>
      </c>
      <c r="C51" s="75"/>
      <c r="D51" s="75"/>
      <c r="E51" s="75"/>
      <c r="F51" s="75"/>
      <c r="G51" s="75"/>
      <c r="H51" s="76"/>
      <c r="I51" s="69"/>
    </row>
    <row r="52" spans="1:9" ht="12.95" customHeight="1">
      <c r="A52" s="53"/>
      <c r="B52" s="66" t="s">
        <v>607</v>
      </c>
      <c r="C52" s="75"/>
      <c r="D52" s="75"/>
      <c r="E52" s="75"/>
      <c r="F52" s="53"/>
      <c r="G52" s="76"/>
      <c r="H52" s="76"/>
      <c r="I52" s="69"/>
    </row>
    <row r="53" spans="1:9" ht="12.95" customHeight="1">
      <c r="A53" s="77" t="s">
        <v>608</v>
      </c>
      <c r="B53" s="78" t="s">
        <v>607</v>
      </c>
      <c r="C53" s="75" t="s">
        <v>609</v>
      </c>
      <c r="D53" s="75"/>
      <c r="E53" s="79">
        <v>78.668999999999997</v>
      </c>
      <c r="F53" s="80">
        <v>8.75</v>
      </c>
      <c r="G53" s="81">
        <v>2.5000000000000001E-3</v>
      </c>
      <c r="H53" s="82"/>
      <c r="I53" s="83" t="s">
        <v>170</v>
      </c>
    </row>
    <row r="54" spans="1:9" ht="12.95" customHeight="1">
      <c r="A54" s="53"/>
      <c r="B54" s="66" t="s">
        <v>161</v>
      </c>
      <c r="C54" s="75"/>
      <c r="D54" s="75"/>
      <c r="E54" s="75"/>
      <c r="F54" s="84">
        <v>8.75</v>
      </c>
      <c r="G54" s="85">
        <v>2.5000000000000001E-3</v>
      </c>
      <c r="H54" s="64"/>
      <c r="I54" s="65"/>
    </row>
    <row r="55" spans="1:9" ht="12.95" customHeight="1">
      <c r="A55" s="53"/>
      <c r="B55" s="70" t="s">
        <v>166</v>
      </c>
      <c r="C55" s="63"/>
      <c r="D55" s="63"/>
      <c r="E55" s="63"/>
      <c r="F55" s="64" t="s">
        <v>163</v>
      </c>
      <c r="G55" s="64" t="s">
        <v>163</v>
      </c>
      <c r="H55" s="64"/>
      <c r="I55" s="65"/>
    </row>
    <row r="56" spans="1:9" ht="12.95" customHeight="1">
      <c r="A56" s="53"/>
      <c r="B56" s="66" t="s">
        <v>161</v>
      </c>
      <c r="C56" s="67"/>
      <c r="D56" s="67"/>
      <c r="E56" s="67"/>
      <c r="F56" s="68"/>
      <c r="G56" s="68"/>
      <c r="H56" s="68"/>
      <c r="I56" s="69"/>
    </row>
    <row r="57" spans="1:9" ht="12.95" customHeight="1">
      <c r="A57" s="53"/>
      <c r="B57" s="70" t="s">
        <v>171</v>
      </c>
      <c r="C57" s="63"/>
      <c r="D57" s="63"/>
      <c r="E57" s="63"/>
      <c r="F57" s="64" t="s">
        <v>163</v>
      </c>
      <c r="G57" s="64" t="s">
        <v>163</v>
      </c>
      <c r="H57" s="64"/>
      <c r="I57" s="65"/>
    </row>
    <row r="58" spans="1:9" ht="12.95" customHeight="1">
      <c r="A58" s="53"/>
      <c r="B58" s="66" t="s">
        <v>161</v>
      </c>
      <c r="C58" s="67"/>
      <c r="D58" s="67"/>
      <c r="E58" s="67"/>
      <c r="F58" s="68"/>
      <c r="G58" s="68"/>
      <c r="H58" s="68"/>
      <c r="I58" s="69"/>
    </row>
    <row r="59" spans="1:9" ht="12.95" customHeight="1">
      <c r="A59" s="53"/>
      <c r="B59" s="70" t="s">
        <v>172</v>
      </c>
      <c r="C59" s="63"/>
      <c r="D59" s="63"/>
      <c r="E59" s="63"/>
      <c r="F59" s="64" t="s">
        <v>163</v>
      </c>
      <c r="G59" s="64" t="s">
        <v>163</v>
      </c>
      <c r="H59" s="64"/>
      <c r="I59" s="65"/>
    </row>
    <row r="60" spans="1:9" ht="12.95" customHeight="1">
      <c r="A60" s="53"/>
      <c r="B60" s="66" t="s">
        <v>161</v>
      </c>
      <c r="C60" s="67"/>
      <c r="D60" s="67"/>
      <c r="E60" s="67"/>
      <c r="F60" s="68"/>
      <c r="G60" s="68"/>
      <c r="H60" s="68"/>
      <c r="I60" s="69"/>
    </row>
    <row r="61" spans="1:9" ht="12.95" customHeight="1">
      <c r="A61" s="53"/>
      <c r="B61" s="70" t="s">
        <v>173</v>
      </c>
      <c r="C61" s="63"/>
      <c r="D61" s="63"/>
      <c r="E61" s="63"/>
      <c r="F61" s="64" t="s">
        <v>163</v>
      </c>
      <c r="G61" s="64" t="s">
        <v>163</v>
      </c>
      <c r="H61" s="64"/>
      <c r="I61" s="65"/>
    </row>
    <row r="62" spans="1:9" ht="12.95" customHeight="1">
      <c r="A62" s="53"/>
      <c r="B62" s="66" t="s">
        <v>161</v>
      </c>
      <c r="C62" s="67"/>
      <c r="D62" s="67"/>
      <c r="E62" s="67"/>
      <c r="F62" s="68"/>
      <c r="G62" s="68"/>
      <c r="H62" s="68"/>
      <c r="I62" s="69"/>
    </row>
    <row r="63" spans="1:9" ht="12.95" customHeight="1">
      <c r="A63" s="53"/>
      <c r="B63" s="70" t="s">
        <v>174</v>
      </c>
      <c r="C63" s="63"/>
      <c r="D63" s="63"/>
      <c r="E63" s="63"/>
      <c r="F63" s="64" t="s">
        <v>163</v>
      </c>
      <c r="G63" s="64" t="s">
        <v>163</v>
      </c>
      <c r="H63" s="64"/>
      <c r="I63" s="65"/>
    </row>
    <row r="64" spans="1:9" ht="12.95" customHeight="1">
      <c r="A64" s="53"/>
      <c r="B64" s="66" t="s">
        <v>161</v>
      </c>
      <c r="C64" s="67"/>
      <c r="D64" s="67"/>
      <c r="E64" s="67"/>
      <c r="F64" s="68"/>
      <c r="G64" s="68"/>
      <c r="H64" s="68"/>
      <c r="I64" s="69"/>
    </row>
    <row r="65" spans="1:9" ht="12.95" customHeight="1">
      <c r="A65" s="53"/>
      <c r="B65" s="70" t="s">
        <v>164</v>
      </c>
      <c r="C65" s="71"/>
      <c r="D65" s="63"/>
      <c r="E65" s="71"/>
      <c r="F65" s="84">
        <v>8.75</v>
      </c>
      <c r="G65" s="85">
        <v>2.5000000000000001E-3</v>
      </c>
      <c r="H65" s="64"/>
      <c r="I65" s="65"/>
    </row>
    <row r="66" spans="1:9" ht="12.95" customHeight="1">
      <c r="A66" s="53"/>
      <c r="B66" s="66" t="s">
        <v>175</v>
      </c>
      <c r="C66" s="75"/>
      <c r="D66" s="75"/>
      <c r="E66" s="75"/>
      <c r="F66" s="75"/>
      <c r="G66" s="75"/>
      <c r="H66" s="76"/>
      <c r="I66" s="69"/>
    </row>
    <row r="67" spans="1:9" ht="12.95" customHeight="1">
      <c r="A67" s="77" t="s">
        <v>176</v>
      </c>
      <c r="B67" s="78" t="s">
        <v>177</v>
      </c>
      <c r="C67" s="75"/>
      <c r="D67" s="75"/>
      <c r="E67" s="79"/>
      <c r="F67" s="80">
        <v>34.99</v>
      </c>
      <c r="G67" s="81">
        <v>9.9000000000000008E-3</v>
      </c>
      <c r="H67" s="82"/>
      <c r="I67" s="83"/>
    </row>
    <row r="68" spans="1:9" ht="12.95" customHeight="1">
      <c r="A68" s="53"/>
      <c r="B68" s="66" t="s">
        <v>161</v>
      </c>
      <c r="C68" s="75"/>
      <c r="D68" s="75"/>
      <c r="E68" s="75"/>
      <c r="F68" s="84">
        <v>34.99</v>
      </c>
      <c r="G68" s="85">
        <v>9.9000000000000008E-3</v>
      </c>
      <c r="H68" s="64"/>
      <c r="I68" s="65"/>
    </row>
    <row r="69" spans="1:9" ht="12.95" customHeight="1">
      <c r="A69" s="53"/>
      <c r="B69" s="70" t="s">
        <v>164</v>
      </c>
      <c r="C69" s="71"/>
      <c r="D69" s="63"/>
      <c r="E69" s="71"/>
      <c r="F69" s="84">
        <v>34.99</v>
      </c>
      <c r="G69" s="85">
        <v>9.9000000000000008E-3</v>
      </c>
      <c r="H69" s="64"/>
      <c r="I69" s="65"/>
    </row>
    <row r="70" spans="1:9" ht="12.95" customHeight="1">
      <c r="A70" s="53"/>
      <c r="B70" s="70" t="s">
        <v>172</v>
      </c>
      <c r="C70" s="63"/>
      <c r="D70" s="63"/>
      <c r="E70" s="63"/>
      <c r="F70" s="64" t="s">
        <v>163</v>
      </c>
      <c r="G70" s="64" t="s">
        <v>163</v>
      </c>
      <c r="H70" s="64"/>
      <c r="I70" s="65"/>
    </row>
    <row r="71" spans="1:9" ht="12.95" customHeight="1">
      <c r="A71" s="53"/>
      <c r="B71" s="66"/>
      <c r="C71" s="67"/>
      <c r="D71" s="67"/>
      <c r="E71" s="67"/>
      <c r="F71" s="68"/>
      <c r="G71" s="68"/>
      <c r="H71" s="68"/>
      <c r="I71" s="69"/>
    </row>
    <row r="72" spans="1:9" ht="12.95" customHeight="1">
      <c r="A72" s="53"/>
      <c r="B72" s="70" t="s">
        <v>164</v>
      </c>
      <c r="C72" s="71"/>
      <c r="D72" s="71"/>
      <c r="E72" s="71"/>
      <c r="F72" s="72" t="s">
        <v>163</v>
      </c>
      <c r="G72" s="72" t="s">
        <v>163</v>
      </c>
      <c r="H72" s="72"/>
      <c r="I72" s="65"/>
    </row>
    <row r="73" spans="1:9" ht="12.95" customHeight="1">
      <c r="A73" s="53"/>
      <c r="B73" s="70" t="s">
        <v>189</v>
      </c>
      <c r="C73" s="87"/>
      <c r="D73" s="63"/>
      <c r="E73" s="71"/>
      <c r="F73" s="88">
        <v>138.85</v>
      </c>
      <c r="G73" s="85">
        <v>3.9199999999999999E-2</v>
      </c>
      <c r="H73" s="64"/>
      <c r="I73" s="65"/>
    </row>
    <row r="74" spans="1:9" ht="12.95" customHeight="1" thickBot="1">
      <c r="A74" s="53"/>
      <c r="B74" s="89" t="s">
        <v>190</v>
      </c>
      <c r="C74" s="90"/>
      <c r="D74" s="90"/>
      <c r="E74" s="90"/>
      <c r="F74" s="91">
        <v>3540.95</v>
      </c>
      <c r="G74" s="92">
        <v>1</v>
      </c>
      <c r="H74" s="93"/>
      <c r="I74" s="94"/>
    </row>
    <row r="75" spans="1:9" ht="12.95" customHeight="1">
      <c r="A75" s="53"/>
      <c r="B75" s="157"/>
      <c r="C75" s="157"/>
      <c r="D75" s="157"/>
      <c r="E75" s="157"/>
      <c r="F75" s="157"/>
      <c r="G75" s="157"/>
      <c r="H75" s="157"/>
      <c r="I75" s="157"/>
    </row>
    <row r="76" spans="1:9" ht="12.95" customHeight="1">
      <c r="A76" s="53"/>
      <c r="B76" s="158"/>
      <c r="C76" s="158"/>
      <c r="D76" s="158"/>
      <c r="E76" s="158"/>
      <c r="F76" s="158"/>
      <c r="G76" s="158"/>
      <c r="H76" s="158"/>
      <c r="I76" s="158"/>
    </row>
    <row r="77" spans="1:9" ht="12.95" customHeight="1">
      <c r="A77" s="53"/>
      <c r="B77" s="158" t="s">
        <v>196</v>
      </c>
      <c r="C77" s="158"/>
      <c r="D77" s="158"/>
      <c r="E77" s="158"/>
      <c r="F77" s="158"/>
      <c r="G77" s="158"/>
      <c r="H77" s="158"/>
      <c r="I77" s="158"/>
    </row>
    <row r="78" spans="1:9" ht="12.95" customHeight="1">
      <c r="A78" s="53"/>
      <c r="B78" s="157" t="s">
        <v>197</v>
      </c>
      <c r="C78" s="157"/>
      <c r="D78" s="157"/>
      <c r="E78" s="157"/>
      <c r="F78" s="157"/>
      <c r="G78" s="157"/>
      <c r="H78" s="157"/>
      <c r="I78" s="157"/>
    </row>
    <row r="79" spans="1:9" ht="12.95" customHeight="1">
      <c r="A79" s="53"/>
      <c r="B79" s="157" t="s">
        <v>198</v>
      </c>
      <c r="C79" s="157"/>
      <c r="D79" s="157"/>
      <c r="E79" s="157"/>
      <c r="F79" s="157"/>
      <c r="G79" s="157"/>
      <c r="H79" s="157"/>
      <c r="I79" s="157"/>
    </row>
    <row r="80" spans="1:9" ht="12.95" customHeight="1">
      <c r="A80" s="53"/>
      <c r="B80" s="157" t="s">
        <v>199</v>
      </c>
      <c r="C80" s="157"/>
      <c r="D80" s="157"/>
      <c r="E80" s="157"/>
      <c r="F80" s="157"/>
      <c r="G80" s="157"/>
      <c r="H80" s="157"/>
      <c r="I80" s="157"/>
    </row>
    <row r="81" spans="1:9" ht="12.95" customHeight="1">
      <c r="A81" s="53"/>
      <c r="B81" s="157" t="s">
        <v>200</v>
      </c>
      <c r="C81" s="157"/>
      <c r="D81" s="157"/>
      <c r="E81" s="157"/>
      <c r="F81" s="157"/>
      <c r="G81" s="157"/>
      <c r="H81" s="157"/>
      <c r="I81" s="157"/>
    </row>
    <row r="82" spans="1:9" ht="12.95" customHeight="1">
      <c r="A82" s="53"/>
      <c r="B82" s="157" t="s">
        <v>201</v>
      </c>
      <c r="C82" s="157"/>
      <c r="D82" s="157"/>
      <c r="E82" s="157"/>
      <c r="F82" s="157"/>
      <c r="G82" s="157"/>
      <c r="H82" s="157"/>
      <c r="I82" s="157"/>
    </row>
    <row r="83" spans="1:9" ht="12.95" customHeight="1">
      <c r="A83" s="53"/>
      <c r="B83" s="157" t="s">
        <v>202</v>
      </c>
      <c r="C83" s="157"/>
      <c r="D83" s="157"/>
      <c r="E83" s="157"/>
      <c r="F83" s="157"/>
      <c r="G83" s="157"/>
      <c r="H83" s="157"/>
      <c r="I83" s="157"/>
    </row>
    <row r="84" spans="1:9">
      <c r="B84" s="113" t="s">
        <v>1208</v>
      </c>
    </row>
    <row r="86" spans="1:9" ht="120">
      <c r="B86" s="109" t="s">
        <v>1222</v>
      </c>
    </row>
    <row r="87" spans="1:9">
      <c r="B87"/>
    </row>
    <row r="88" spans="1:9">
      <c r="B88"/>
    </row>
    <row r="89" spans="1:9">
      <c r="B89"/>
    </row>
    <row r="90" spans="1:9">
      <c r="B90"/>
    </row>
    <row r="91" spans="1:9">
      <c r="B91"/>
    </row>
    <row r="92" spans="1:9">
      <c r="B92"/>
    </row>
    <row r="93" spans="1:9">
      <c r="B93"/>
    </row>
    <row r="94" spans="1:9">
      <c r="B94"/>
    </row>
    <row r="95" spans="1:9">
      <c r="B95"/>
    </row>
    <row r="96" spans="1:9">
      <c r="B96"/>
    </row>
    <row r="97" spans="2:2">
      <c r="B97" s="110" t="s">
        <v>1212</v>
      </c>
    </row>
    <row r="98" spans="2:2" ht="15.75">
      <c r="B98" s="111" t="s">
        <v>1223</v>
      </c>
    </row>
    <row r="99" spans="2:2" ht="15.75">
      <c r="B99" s="99" t="s">
        <v>1214</v>
      </c>
    </row>
    <row r="100" spans="2:2" ht="15.75">
      <c r="B100" s="99"/>
    </row>
    <row r="101" spans="2:2">
      <c r="B101"/>
    </row>
    <row r="102" spans="2:2">
      <c r="B102"/>
    </row>
    <row r="103" spans="2:2">
      <c r="B103"/>
    </row>
    <row r="104" spans="2:2">
      <c r="B104"/>
    </row>
    <row r="105" spans="2:2">
      <c r="B105"/>
    </row>
    <row r="106" spans="2:2">
      <c r="B106"/>
    </row>
    <row r="107" spans="2:2">
      <c r="B107"/>
    </row>
    <row r="108" spans="2:2">
      <c r="B108"/>
    </row>
    <row r="109" spans="2:2">
      <c r="B109" s="112" t="s">
        <v>1224</v>
      </c>
    </row>
    <row r="110" spans="2:2">
      <c r="B110"/>
    </row>
    <row r="111" spans="2:2">
      <c r="B111"/>
    </row>
    <row r="112" spans="2:2">
      <c r="B112"/>
    </row>
    <row r="113" spans="2:2">
      <c r="B113"/>
    </row>
    <row r="114" spans="2:2">
      <c r="B114"/>
    </row>
    <row r="115" spans="2:2">
      <c r="B115"/>
    </row>
    <row r="116" spans="2:2">
      <c r="B116"/>
    </row>
    <row r="117" spans="2:2">
      <c r="B117"/>
    </row>
    <row r="118" spans="2:2">
      <c r="B118"/>
    </row>
    <row r="119" spans="2:2">
      <c r="B119"/>
    </row>
    <row r="120" spans="2:2">
      <c r="B120"/>
    </row>
    <row r="121" spans="2:2">
      <c r="B121"/>
    </row>
    <row r="122" spans="2:2">
      <c r="B122"/>
    </row>
    <row r="124" spans="2:2">
      <c r="B124"/>
    </row>
  </sheetData>
  <mergeCells count="9">
    <mergeCell ref="B81:I81"/>
    <mergeCell ref="B82:I82"/>
    <mergeCell ref="B83:I83"/>
    <mergeCell ref="B75:I75"/>
    <mergeCell ref="B76:I76"/>
    <mergeCell ref="B77:I77"/>
    <mergeCell ref="B78:I78"/>
    <mergeCell ref="B79:I79"/>
    <mergeCell ref="B80:I80"/>
  </mergeCells>
  <hyperlinks>
    <hyperlink ref="A1" location="ITIBPSU" display="ITIBPSU" xr:uid="{710E9553-C42B-4151-AC97-A203EF7198D4}"/>
    <hyperlink ref="B3" location="ITIBankingPSUDebtFund" display="ITI Banking &amp; PSU Debt Fund" xr:uid="{7C5F104B-574A-4205-A8B9-C07E6AFED6D4}"/>
  </hyperlinks>
  <pageMargins left="0" right="0" top="0" bottom="0" header="0" footer="0"/>
  <pageSetup orientation="landscape"/>
  <headerFooter>
    <oddFooter xml:space="preserve">&amp;C_x000D_&amp;1#&amp;"Calibri"&amp;10&amp;K000000  </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CCB31-E957-416F-B860-C16F1BFDEBAF}">
  <sheetPr>
    <outlinePr summaryBelow="0"/>
  </sheetPr>
  <dimension ref="A1:I107"/>
  <sheetViews>
    <sheetView workbookViewId="0">
      <selection activeCell="B5" sqref="B5"/>
    </sheetView>
  </sheetViews>
  <sheetFormatPr defaultColWidth="8.85546875" defaultRowHeight="15"/>
  <cols>
    <col min="1" max="1" width="3.42578125" style="54" customWidth="1"/>
    <col min="2" max="2" width="69.140625" style="54" customWidth="1"/>
    <col min="3" max="3" width="16.5703125" style="54" customWidth="1"/>
    <col min="4" max="4" width="33.42578125" style="54" customWidth="1"/>
    <col min="5" max="5" width="16.5703125" style="54" customWidth="1"/>
    <col min="6" max="7" width="25" style="54" customWidth="1"/>
    <col min="8" max="8" width="16.5703125" style="54" customWidth="1"/>
    <col min="9" max="9" width="10.85546875" style="54" customWidth="1"/>
    <col min="10" max="16384" width="8.85546875" style="54"/>
  </cols>
  <sheetData>
    <row r="1" spans="1:9" ht="12.95" customHeight="1">
      <c r="A1" s="51" t="s">
        <v>13</v>
      </c>
      <c r="B1" s="52"/>
      <c r="C1" s="53"/>
      <c r="D1" s="53"/>
      <c r="E1" s="53"/>
      <c r="F1" s="53"/>
      <c r="G1" s="53"/>
      <c r="H1" s="53"/>
      <c r="I1" s="53"/>
    </row>
    <row r="2" spans="1:9" ht="26.1" customHeight="1">
      <c r="A2" s="53"/>
      <c r="B2" s="55" t="s">
        <v>41</v>
      </c>
      <c r="C2" s="53"/>
      <c r="D2" s="53"/>
      <c r="E2" s="53"/>
      <c r="F2" s="53"/>
      <c r="G2" s="53"/>
      <c r="H2" s="53"/>
      <c r="I2" s="53"/>
    </row>
    <row r="3" spans="1:9" ht="12.95" customHeight="1">
      <c r="A3" s="53"/>
      <c r="B3" s="52" t="s">
        <v>14</v>
      </c>
      <c r="C3" s="53"/>
      <c r="D3" s="53"/>
      <c r="E3" s="53"/>
      <c r="F3" s="53"/>
      <c r="G3" s="53"/>
      <c r="H3" s="53"/>
      <c r="I3" s="53"/>
    </row>
    <row r="4" spans="1:9" ht="12.95" customHeight="1">
      <c r="A4" s="53"/>
      <c r="B4" s="56"/>
      <c r="C4" s="53"/>
      <c r="D4" s="53"/>
      <c r="E4" s="53"/>
      <c r="F4" s="53"/>
      <c r="G4" s="53"/>
      <c r="H4" s="53"/>
      <c r="I4" s="53"/>
    </row>
    <row r="5" spans="1:9" ht="12.95" customHeight="1" thickBot="1">
      <c r="A5" s="57" t="s">
        <v>42</v>
      </c>
      <c r="B5" s="8" t="s">
        <v>43</v>
      </c>
      <c r="C5" s="53"/>
      <c r="D5" s="53"/>
      <c r="E5" s="53"/>
      <c r="F5" s="53"/>
      <c r="G5" s="53"/>
      <c r="H5" s="53"/>
      <c r="I5" s="53"/>
    </row>
    <row r="6" spans="1:9" ht="27.95" customHeight="1">
      <c r="A6" s="53"/>
      <c r="B6" s="58" t="s">
        <v>44</v>
      </c>
      <c r="C6" s="59" t="s">
        <v>45</v>
      </c>
      <c r="D6" s="60" t="s">
        <v>581</v>
      </c>
      <c r="E6" s="60" t="s">
        <v>47</v>
      </c>
      <c r="F6" s="60" t="s">
        <v>48</v>
      </c>
      <c r="G6" s="60" t="s">
        <v>49</v>
      </c>
      <c r="H6" s="60" t="s">
        <v>50</v>
      </c>
      <c r="I6" s="61" t="s">
        <v>51</v>
      </c>
    </row>
    <row r="7" spans="1:9" ht="12.95" customHeight="1">
      <c r="A7" s="53"/>
      <c r="B7" s="62" t="s">
        <v>52</v>
      </c>
      <c r="C7" s="63"/>
      <c r="D7" s="63"/>
      <c r="E7" s="63"/>
      <c r="F7" s="64" t="s">
        <v>163</v>
      </c>
      <c r="G7" s="64" t="s">
        <v>163</v>
      </c>
      <c r="H7" s="64"/>
      <c r="I7" s="65"/>
    </row>
    <row r="8" spans="1:9" ht="12.95" customHeight="1">
      <c r="A8" s="53"/>
      <c r="B8" s="66"/>
      <c r="C8" s="67"/>
      <c r="D8" s="67"/>
      <c r="E8" s="67"/>
      <c r="F8" s="68"/>
      <c r="G8" s="68"/>
      <c r="H8" s="68"/>
      <c r="I8" s="69"/>
    </row>
    <row r="9" spans="1:9" ht="12.95" customHeight="1">
      <c r="A9" s="53"/>
      <c r="B9" s="70" t="s">
        <v>582</v>
      </c>
      <c r="C9" s="63"/>
      <c r="D9" s="63"/>
      <c r="E9" s="63"/>
      <c r="F9" s="64" t="s">
        <v>163</v>
      </c>
      <c r="G9" s="64" t="s">
        <v>163</v>
      </c>
      <c r="H9" s="64"/>
      <c r="I9" s="65"/>
    </row>
    <row r="10" spans="1:9" ht="12.95" customHeight="1">
      <c r="A10" s="53"/>
      <c r="B10" s="66"/>
      <c r="C10" s="67"/>
      <c r="D10" s="67"/>
      <c r="E10" s="67"/>
      <c r="F10" s="68"/>
      <c r="G10" s="68"/>
      <c r="H10" s="68"/>
      <c r="I10" s="69"/>
    </row>
    <row r="11" spans="1:9" ht="12.95" customHeight="1">
      <c r="A11" s="53"/>
      <c r="B11" s="70" t="s">
        <v>583</v>
      </c>
      <c r="C11" s="71"/>
      <c r="D11" s="71"/>
      <c r="E11" s="71"/>
      <c r="F11" s="72" t="s">
        <v>163</v>
      </c>
      <c r="G11" s="72" t="s">
        <v>163</v>
      </c>
      <c r="H11" s="72"/>
      <c r="I11" s="65"/>
    </row>
    <row r="12" spans="1:9" ht="12.95" customHeight="1">
      <c r="A12" s="53"/>
      <c r="B12" s="66"/>
      <c r="C12" s="67"/>
      <c r="D12" s="67"/>
      <c r="E12" s="67"/>
      <c r="F12" s="68"/>
      <c r="G12" s="68"/>
      <c r="H12" s="68"/>
      <c r="I12" s="69"/>
    </row>
    <row r="13" spans="1:9" ht="12.95" customHeight="1">
      <c r="A13" s="53"/>
      <c r="B13" s="70" t="s">
        <v>584</v>
      </c>
      <c r="C13" s="73"/>
      <c r="D13" s="73"/>
      <c r="E13" s="73"/>
      <c r="F13" s="74" t="s">
        <v>163</v>
      </c>
      <c r="G13" s="74" t="s">
        <v>163</v>
      </c>
      <c r="H13" s="74"/>
      <c r="I13" s="65"/>
    </row>
    <row r="14" spans="1:9" ht="12.95" customHeight="1">
      <c r="A14" s="53"/>
      <c r="B14" s="66"/>
      <c r="C14" s="67"/>
      <c r="D14" s="67"/>
      <c r="E14" s="67"/>
      <c r="F14" s="68"/>
      <c r="G14" s="68"/>
      <c r="H14" s="68"/>
      <c r="I14" s="69"/>
    </row>
    <row r="15" spans="1:9" ht="12.95" customHeight="1">
      <c r="A15" s="53"/>
      <c r="B15" s="70" t="s">
        <v>164</v>
      </c>
      <c r="C15" s="73"/>
      <c r="D15" s="73"/>
      <c r="E15" s="73"/>
      <c r="F15" s="74" t="s">
        <v>163</v>
      </c>
      <c r="G15" s="74" t="s">
        <v>163</v>
      </c>
      <c r="H15" s="74"/>
      <c r="I15" s="65"/>
    </row>
    <row r="16" spans="1:9" ht="12.95" customHeight="1">
      <c r="A16" s="53"/>
      <c r="B16" s="66" t="s">
        <v>178</v>
      </c>
      <c r="C16" s="75"/>
      <c r="D16" s="75"/>
      <c r="E16" s="75"/>
      <c r="F16" s="75"/>
      <c r="G16" s="75"/>
      <c r="H16" s="76"/>
      <c r="I16" s="69"/>
    </row>
    <row r="17" spans="1:9" ht="12.95" customHeight="1">
      <c r="A17" s="53"/>
      <c r="B17" s="66" t="s">
        <v>343</v>
      </c>
      <c r="C17" s="75"/>
      <c r="D17" s="75"/>
      <c r="E17" s="75"/>
      <c r="F17" s="53"/>
      <c r="G17" s="76"/>
      <c r="H17" s="76"/>
      <c r="I17" s="69"/>
    </row>
    <row r="18" spans="1:9" ht="12.95" customHeight="1">
      <c r="A18" s="77" t="s">
        <v>591</v>
      </c>
      <c r="B18" s="78" t="s">
        <v>592</v>
      </c>
      <c r="C18" s="75" t="s">
        <v>593</v>
      </c>
      <c r="D18" s="75" t="s">
        <v>347</v>
      </c>
      <c r="E18" s="79">
        <v>2500000</v>
      </c>
      <c r="F18" s="80">
        <v>2597.6999999999998</v>
      </c>
      <c r="G18" s="81">
        <v>0.65980000000000005</v>
      </c>
      <c r="H18" s="82">
        <v>6.8948999999999996E-2</v>
      </c>
      <c r="I18" s="83"/>
    </row>
    <row r="19" spans="1:9" ht="12.95" customHeight="1">
      <c r="A19" s="77" t="s">
        <v>594</v>
      </c>
      <c r="B19" s="78" t="s">
        <v>595</v>
      </c>
      <c r="C19" s="75" t="s">
        <v>596</v>
      </c>
      <c r="D19" s="75" t="s">
        <v>347</v>
      </c>
      <c r="E19" s="79">
        <v>775000</v>
      </c>
      <c r="F19" s="80">
        <v>798.41</v>
      </c>
      <c r="G19" s="81">
        <v>0.20280000000000001</v>
      </c>
      <c r="H19" s="82">
        <v>6.4596000000000001E-2</v>
      </c>
      <c r="I19" s="83"/>
    </row>
    <row r="20" spans="1:9" ht="12.95" customHeight="1">
      <c r="A20" s="53"/>
      <c r="B20" s="66" t="s">
        <v>161</v>
      </c>
      <c r="C20" s="75"/>
      <c r="D20" s="75"/>
      <c r="E20" s="75"/>
      <c r="F20" s="84">
        <v>3396.11</v>
      </c>
      <c r="G20" s="85">
        <v>0.86260000000000003</v>
      </c>
      <c r="H20" s="64"/>
      <c r="I20" s="65"/>
    </row>
    <row r="21" spans="1:9" ht="12.95" customHeight="1">
      <c r="A21" s="53"/>
      <c r="B21" s="70" t="s">
        <v>349</v>
      </c>
      <c r="C21" s="63"/>
      <c r="D21" s="63"/>
      <c r="E21" s="63"/>
      <c r="F21" s="64" t="s">
        <v>163</v>
      </c>
      <c r="G21" s="64" t="s">
        <v>163</v>
      </c>
      <c r="H21" s="64"/>
      <c r="I21" s="86"/>
    </row>
    <row r="22" spans="1:9" ht="12.95" customHeight="1">
      <c r="A22" s="53"/>
      <c r="B22" s="70" t="s">
        <v>161</v>
      </c>
      <c r="C22" s="63"/>
      <c r="D22" s="63"/>
      <c r="E22" s="63"/>
      <c r="F22" s="64" t="s">
        <v>163</v>
      </c>
      <c r="G22" s="64" t="s">
        <v>163</v>
      </c>
      <c r="H22" s="64"/>
      <c r="I22" s="86"/>
    </row>
    <row r="23" spans="1:9" ht="12.95" customHeight="1">
      <c r="A23" s="53"/>
      <c r="B23" s="70" t="s">
        <v>350</v>
      </c>
      <c r="C23" s="63"/>
      <c r="D23" s="63"/>
      <c r="E23" s="63"/>
      <c r="F23" s="64" t="s">
        <v>163</v>
      </c>
      <c r="G23" s="64" t="s">
        <v>163</v>
      </c>
      <c r="H23" s="64"/>
      <c r="I23" s="86"/>
    </row>
    <row r="24" spans="1:9" ht="12.95" customHeight="1">
      <c r="A24" s="53"/>
      <c r="B24" s="70" t="s">
        <v>161</v>
      </c>
      <c r="C24" s="63"/>
      <c r="D24" s="63"/>
      <c r="E24" s="63"/>
      <c r="F24" s="64" t="s">
        <v>163</v>
      </c>
      <c r="G24" s="64" t="s">
        <v>163</v>
      </c>
      <c r="H24" s="64"/>
      <c r="I24" s="86"/>
    </row>
    <row r="25" spans="1:9" ht="12.95" customHeight="1">
      <c r="A25" s="53"/>
      <c r="B25" s="70" t="s">
        <v>164</v>
      </c>
      <c r="C25" s="71"/>
      <c r="D25" s="63"/>
      <c r="E25" s="71"/>
      <c r="F25" s="84">
        <v>3396.11</v>
      </c>
      <c r="G25" s="85">
        <v>0.86260000000000003</v>
      </c>
      <c r="H25" s="64"/>
      <c r="I25" s="65"/>
    </row>
    <row r="26" spans="1:9" ht="12.95" customHeight="1">
      <c r="A26" s="53"/>
      <c r="B26" s="66" t="s">
        <v>165</v>
      </c>
      <c r="C26" s="75"/>
      <c r="D26" s="75"/>
      <c r="E26" s="75"/>
      <c r="F26" s="75"/>
      <c r="G26" s="75"/>
      <c r="H26" s="76"/>
      <c r="I26" s="69"/>
    </row>
    <row r="27" spans="1:9" ht="12.95" customHeight="1">
      <c r="A27" s="53"/>
      <c r="B27" s="66" t="s">
        <v>607</v>
      </c>
      <c r="C27" s="75"/>
      <c r="D27" s="75"/>
      <c r="E27" s="75"/>
      <c r="F27" s="53"/>
      <c r="G27" s="76"/>
      <c r="H27" s="76"/>
      <c r="I27" s="69"/>
    </row>
    <row r="28" spans="1:9" ht="12.95" customHeight="1">
      <c r="A28" s="77" t="s">
        <v>608</v>
      </c>
      <c r="B28" s="78" t="s">
        <v>607</v>
      </c>
      <c r="C28" s="75" t="s">
        <v>609</v>
      </c>
      <c r="D28" s="75"/>
      <c r="E28" s="79">
        <v>154.78100000000001</v>
      </c>
      <c r="F28" s="80">
        <v>17.21</v>
      </c>
      <c r="G28" s="81">
        <v>4.4000000000000003E-3</v>
      </c>
      <c r="H28" s="82"/>
      <c r="I28" s="83" t="s">
        <v>170</v>
      </c>
    </row>
    <row r="29" spans="1:9" ht="12.95" customHeight="1">
      <c r="A29" s="53"/>
      <c r="B29" s="66" t="s">
        <v>161</v>
      </c>
      <c r="C29" s="75"/>
      <c r="D29" s="75"/>
      <c r="E29" s="75"/>
      <c r="F29" s="84">
        <v>17.21</v>
      </c>
      <c r="G29" s="85">
        <v>4.4000000000000003E-3</v>
      </c>
      <c r="H29" s="64"/>
      <c r="I29" s="65"/>
    </row>
    <row r="30" spans="1:9" ht="12.95" customHeight="1">
      <c r="A30" s="53"/>
      <c r="B30" s="70" t="s">
        <v>166</v>
      </c>
      <c r="C30" s="63"/>
      <c r="D30" s="63"/>
      <c r="E30" s="63"/>
      <c r="F30" s="64" t="s">
        <v>163</v>
      </c>
      <c r="G30" s="64" t="s">
        <v>163</v>
      </c>
      <c r="H30" s="64"/>
      <c r="I30" s="65"/>
    </row>
    <row r="31" spans="1:9" ht="12.95" customHeight="1">
      <c r="A31" s="53"/>
      <c r="B31" s="66" t="s">
        <v>161</v>
      </c>
      <c r="C31" s="67"/>
      <c r="D31" s="67"/>
      <c r="E31" s="67"/>
      <c r="F31" s="68"/>
      <c r="G31" s="68"/>
      <c r="H31" s="68"/>
      <c r="I31" s="69"/>
    </row>
    <row r="32" spans="1:9" ht="12.95" customHeight="1">
      <c r="A32" s="53"/>
      <c r="B32" s="70" t="s">
        <v>171</v>
      </c>
      <c r="C32" s="63"/>
      <c r="D32" s="63"/>
      <c r="E32" s="63"/>
      <c r="F32" s="64" t="s">
        <v>163</v>
      </c>
      <c r="G32" s="64" t="s">
        <v>163</v>
      </c>
      <c r="H32" s="64"/>
      <c r="I32" s="65"/>
    </row>
    <row r="33" spans="1:9" ht="12.95" customHeight="1">
      <c r="A33" s="53"/>
      <c r="B33" s="66" t="s">
        <v>161</v>
      </c>
      <c r="C33" s="67"/>
      <c r="D33" s="67"/>
      <c r="E33" s="67"/>
      <c r="F33" s="68"/>
      <c r="G33" s="68"/>
      <c r="H33" s="68"/>
      <c r="I33" s="69"/>
    </row>
    <row r="34" spans="1:9" ht="12.95" customHeight="1">
      <c r="A34" s="53"/>
      <c r="B34" s="70" t="s">
        <v>172</v>
      </c>
      <c r="C34" s="63"/>
      <c r="D34" s="63"/>
      <c r="E34" s="63"/>
      <c r="F34" s="64" t="s">
        <v>163</v>
      </c>
      <c r="G34" s="64" t="s">
        <v>163</v>
      </c>
      <c r="H34" s="64"/>
      <c r="I34" s="65"/>
    </row>
    <row r="35" spans="1:9" ht="12.95" customHeight="1">
      <c r="A35" s="53"/>
      <c r="B35" s="66" t="s">
        <v>161</v>
      </c>
      <c r="C35" s="67"/>
      <c r="D35" s="67"/>
      <c r="E35" s="67"/>
      <c r="F35" s="68"/>
      <c r="G35" s="68"/>
      <c r="H35" s="68"/>
      <c r="I35" s="69"/>
    </row>
    <row r="36" spans="1:9" ht="12.95" customHeight="1">
      <c r="A36" s="53"/>
      <c r="B36" s="70" t="s">
        <v>173</v>
      </c>
      <c r="C36" s="63"/>
      <c r="D36" s="63"/>
      <c r="E36" s="63"/>
      <c r="F36" s="64" t="s">
        <v>163</v>
      </c>
      <c r="G36" s="64" t="s">
        <v>163</v>
      </c>
      <c r="H36" s="64"/>
      <c r="I36" s="65"/>
    </row>
    <row r="37" spans="1:9" ht="12.95" customHeight="1">
      <c r="A37" s="53"/>
      <c r="B37" s="66" t="s">
        <v>161</v>
      </c>
      <c r="C37" s="67"/>
      <c r="D37" s="67"/>
      <c r="E37" s="67"/>
      <c r="F37" s="68"/>
      <c r="G37" s="68"/>
      <c r="H37" s="68"/>
      <c r="I37" s="69"/>
    </row>
    <row r="38" spans="1:9" ht="12.95" customHeight="1">
      <c r="A38" s="53"/>
      <c r="B38" s="70" t="s">
        <v>174</v>
      </c>
      <c r="C38" s="63"/>
      <c r="D38" s="63"/>
      <c r="E38" s="63"/>
      <c r="F38" s="64" t="s">
        <v>163</v>
      </c>
      <c r="G38" s="64" t="s">
        <v>163</v>
      </c>
      <c r="H38" s="64"/>
      <c r="I38" s="65"/>
    </row>
    <row r="39" spans="1:9" ht="12.95" customHeight="1">
      <c r="A39" s="53"/>
      <c r="B39" s="66" t="s">
        <v>161</v>
      </c>
      <c r="C39" s="67"/>
      <c r="D39" s="67"/>
      <c r="E39" s="67"/>
      <c r="F39" s="68"/>
      <c r="G39" s="68"/>
      <c r="H39" s="68"/>
      <c r="I39" s="69"/>
    </row>
    <row r="40" spans="1:9" ht="12.95" customHeight="1">
      <c r="A40" s="53"/>
      <c r="B40" s="70" t="s">
        <v>164</v>
      </c>
      <c r="C40" s="71"/>
      <c r="D40" s="63"/>
      <c r="E40" s="71"/>
      <c r="F40" s="84">
        <v>17.21</v>
      </c>
      <c r="G40" s="85">
        <v>4.4000000000000003E-3</v>
      </c>
      <c r="H40" s="64"/>
      <c r="I40" s="65"/>
    </row>
    <row r="41" spans="1:9" ht="12.95" customHeight="1">
      <c r="A41" s="53"/>
      <c r="B41" s="70" t="s">
        <v>184</v>
      </c>
      <c r="C41" s="63"/>
      <c r="D41" s="63"/>
      <c r="E41" s="63"/>
      <c r="F41" s="64" t="s">
        <v>163</v>
      </c>
      <c r="G41" s="64" t="s">
        <v>163</v>
      </c>
      <c r="H41" s="64"/>
      <c r="I41" s="65"/>
    </row>
    <row r="42" spans="1:9" ht="12.95" customHeight="1">
      <c r="A42" s="53"/>
      <c r="B42" s="66"/>
      <c r="C42" s="67"/>
      <c r="D42" s="67"/>
      <c r="E42" s="67"/>
      <c r="F42" s="68"/>
      <c r="G42" s="68"/>
      <c r="H42" s="68"/>
      <c r="I42" s="69"/>
    </row>
    <row r="43" spans="1:9" ht="12.95" customHeight="1">
      <c r="A43" s="53"/>
      <c r="B43" s="70" t="s">
        <v>185</v>
      </c>
      <c r="C43" s="63"/>
      <c r="D43" s="63"/>
      <c r="E43" s="63"/>
      <c r="F43" s="64" t="s">
        <v>163</v>
      </c>
      <c r="G43" s="64" t="s">
        <v>163</v>
      </c>
      <c r="H43" s="64"/>
      <c r="I43" s="65"/>
    </row>
    <row r="44" spans="1:9" ht="12.95" customHeight="1">
      <c r="A44" s="53"/>
      <c r="B44" s="66"/>
      <c r="C44" s="67"/>
      <c r="D44" s="67"/>
      <c r="E44" s="67"/>
      <c r="F44" s="68"/>
      <c r="G44" s="68"/>
      <c r="H44" s="68"/>
      <c r="I44" s="69"/>
    </row>
    <row r="45" spans="1:9" ht="12.95" customHeight="1">
      <c r="A45" s="53"/>
      <c r="B45" s="70" t="s">
        <v>186</v>
      </c>
      <c r="C45" s="63"/>
      <c r="D45" s="63"/>
      <c r="E45" s="63"/>
      <c r="F45" s="64" t="s">
        <v>163</v>
      </c>
      <c r="G45" s="64" t="s">
        <v>163</v>
      </c>
      <c r="H45" s="64"/>
      <c r="I45" s="65"/>
    </row>
    <row r="46" spans="1:9" ht="12.95" customHeight="1">
      <c r="A46" s="53"/>
      <c r="B46" s="66"/>
      <c r="C46" s="67"/>
      <c r="D46" s="67"/>
      <c r="E46" s="67"/>
      <c r="F46" s="68"/>
      <c r="G46" s="68"/>
      <c r="H46" s="68"/>
      <c r="I46" s="69"/>
    </row>
    <row r="47" spans="1:9" ht="12.95" customHeight="1">
      <c r="A47" s="53"/>
      <c r="B47" s="70" t="s">
        <v>187</v>
      </c>
      <c r="C47" s="63"/>
      <c r="D47" s="63"/>
      <c r="E47" s="63"/>
      <c r="F47" s="64" t="s">
        <v>163</v>
      </c>
      <c r="G47" s="64" t="s">
        <v>163</v>
      </c>
      <c r="H47" s="64"/>
      <c r="I47" s="65"/>
    </row>
    <row r="48" spans="1:9" ht="12.95" customHeight="1">
      <c r="A48" s="53"/>
      <c r="B48" s="66"/>
      <c r="C48" s="67"/>
      <c r="D48" s="67"/>
      <c r="E48" s="67"/>
      <c r="F48" s="68"/>
      <c r="G48" s="68"/>
      <c r="H48" s="68"/>
      <c r="I48" s="69"/>
    </row>
    <row r="49" spans="1:9" ht="12.95" customHeight="1">
      <c r="A49" s="53"/>
      <c r="B49" s="70" t="s">
        <v>188</v>
      </c>
      <c r="C49" s="71"/>
      <c r="D49" s="71"/>
      <c r="E49" s="71"/>
      <c r="F49" s="72" t="s">
        <v>163</v>
      </c>
      <c r="G49" s="72" t="s">
        <v>163</v>
      </c>
      <c r="H49" s="72"/>
      <c r="I49" s="65"/>
    </row>
    <row r="50" spans="1:9" ht="12.95" customHeight="1">
      <c r="A50" s="53"/>
      <c r="B50" s="66"/>
      <c r="C50" s="67"/>
      <c r="D50" s="67"/>
      <c r="E50" s="67"/>
      <c r="F50" s="68"/>
      <c r="G50" s="68"/>
      <c r="H50" s="68"/>
      <c r="I50" s="69"/>
    </row>
    <row r="51" spans="1:9" ht="12.95" customHeight="1">
      <c r="A51" s="53"/>
      <c r="B51" s="70" t="s">
        <v>164</v>
      </c>
      <c r="C51" s="73"/>
      <c r="D51" s="73"/>
      <c r="E51" s="73"/>
      <c r="F51" s="74" t="s">
        <v>163</v>
      </c>
      <c r="G51" s="74" t="s">
        <v>163</v>
      </c>
      <c r="H51" s="74"/>
      <c r="I51" s="65"/>
    </row>
    <row r="52" spans="1:9" ht="12.95" customHeight="1">
      <c r="A52" s="53"/>
      <c r="B52" s="66" t="s">
        <v>175</v>
      </c>
      <c r="C52" s="75"/>
      <c r="D52" s="75"/>
      <c r="E52" s="75"/>
      <c r="F52" s="75"/>
      <c r="G52" s="75"/>
      <c r="H52" s="76"/>
      <c r="I52" s="69"/>
    </row>
    <row r="53" spans="1:9" ht="12.95" customHeight="1">
      <c r="A53" s="77" t="s">
        <v>176</v>
      </c>
      <c r="B53" s="78" t="s">
        <v>177</v>
      </c>
      <c r="C53" s="75"/>
      <c r="D53" s="75"/>
      <c r="E53" s="79"/>
      <c r="F53" s="80">
        <v>426.93</v>
      </c>
      <c r="G53" s="81">
        <v>0.1084</v>
      </c>
      <c r="H53" s="82"/>
      <c r="I53" s="83"/>
    </row>
    <row r="54" spans="1:9" ht="12.95" customHeight="1">
      <c r="A54" s="53"/>
      <c r="B54" s="66" t="s">
        <v>161</v>
      </c>
      <c r="C54" s="75"/>
      <c r="D54" s="75"/>
      <c r="E54" s="75"/>
      <c r="F54" s="84">
        <v>426.93</v>
      </c>
      <c r="G54" s="85">
        <v>0.1084</v>
      </c>
      <c r="H54" s="64"/>
      <c r="I54" s="65"/>
    </row>
    <row r="55" spans="1:9" ht="12.95" customHeight="1">
      <c r="A55" s="53"/>
      <c r="B55" s="70" t="s">
        <v>164</v>
      </c>
      <c r="C55" s="71"/>
      <c r="D55" s="63"/>
      <c r="E55" s="71"/>
      <c r="F55" s="84">
        <v>426.93</v>
      </c>
      <c r="G55" s="85">
        <v>0.1084</v>
      </c>
      <c r="H55" s="64"/>
      <c r="I55" s="65"/>
    </row>
    <row r="56" spans="1:9" ht="12.95" customHeight="1">
      <c r="A56" s="53"/>
      <c r="B56" s="70" t="s">
        <v>172</v>
      </c>
      <c r="C56" s="63"/>
      <c r="D56" s="63"/>
      <c r="E56" s="63"/>
      <c r="F56" s="64" t="s">
        <v>163</v>
      </c>
      <c r="G56" s="64" t="s">
        <v>163</v>
      </c>
      <c r="H56" s="64"/>
      <c r="I56" s="65"/>
    </row>
    <row r="57" spans="1:9" ht="12.95" customHeight="1">
      <c r="A57" s="53"/>
      <c r="B57" s="66"/>
      <c r="C57" s="67"/>
      <c r="D57" s="67"/>
      <c r="E57" s="67"/>
      <c r="F57" s="68"/>
      <c r="G57" s="68"/>
      <c r="H57" s="68"/>
      <c r="I57" s="69"/>
    </row>
    <row r="58" spans="1:9" ht="12.95" customHeight="1">
      <c r="A58" s="53"/>
      <c r="B58" s="70" t="s">
        <v>164</v>
      </c>
      <c r="C58" s="71"/>
      <c r="D58" s="71"/>
      <c r="E58" s="71"/>
      <c r="F58" s="72" t="s">
        <v>163</v>
      </c>
      <c r="G58" s="72" t="s">
        <v>163</v>
      </c>
      <c r="H58" s="72"/>
      <c r="I58" s="65"/>
    </row>
    <row r="59" spans="1:9" ht="12.95" customHeight="1">
      <c r="A59" s="53"/>
      <c r="B59" s="70" t="s">
        <v>189</v>
      </c>
      <c r="C59" s="87"/>
      <c r="D59" s="63"/>
      <c r="E59" s="71"/>
      <c r="F59" s="88">
        <v>96.79</v>
      </c>
      <c r="G59" s="85">
        <v>2.46E-2</v>
      </c>
      <c r="H59" s="64"/>
      <c r="I59" s="65"/>
    </row>
    <row r="60" spans="1:9" ht="12.95" customHeight="1" thickBot="1">
      <c r="A60" s="53"/>
      <c r="B60" s="89" t="s">
        <v>190</v>
      </c>
      <c r="C60" s="90"/>
      <c r="D60" s="90"/>
      <c r="E60" s="90"/>
      <c r="F60" s="91">
        <v>3937.04</v>
      </c>
      <c r="G60" s="92">
        <v>1</v>
      </c>
      <c r="H60" s="93"/>
      <c r="I60" s="94"/>
    </row>
    <row r="61" spans="1:9" ht="12.95" customHeight="1">
      <c r="A61" s="53"/>
      <c r="B61" s="157"/>
      <c r="C61" s="157"/>
      <c r="D61" s="157"/>
      <c r="E61" s="157"/>
      <c r="F61" s="157"/>
      <c r="G61" s="157"/>
      <c r="H61" s="157"/>
      <c r="I61" s="157"/>
    </row>
    <row r="62" spans="1:9" ht="12.95" customHeight="1">
      <c r="A62" s="53"/>
      <c r="B62" s="158"/>
      <c r="C62" s="158"/>
      <c r="D62" s="158"/>
      <c r="E62" s="158"/>
      <c r="F62" s="158"/>
      <c r="G62" s="158"/>
      <c r="H62" s="158"/>
      <c r="I62" s="158"/>
    </row>
    <row r="63" spans="1:9" ht="12.95" customHeight="1">
      <c r="A63" s="53"/>
      <c r="B63" s="158" t="s">
        <v>196</v>
      </c>
      <c r="C63" s="158"/>
      <c r="D63" s="158"/>
      <c r="E63" s="158"/>
      <c r="F63" s="158"/>
      <c r="G63" s="158"/>
      <c r="H63" s="158"/>
      <c r="I63" s="158"/>
    </row>
    <row r="64" spans="1:9" ht="12.95" customHeight="1">
      <c r="A64" s="53"/>
      <c r="B64" s="157" t="s">
        <v>197</v>
      </c>
      <c r="C64" s="157"/>
      <c r="D64" s="157"/>
      <c r="E64" s="157"/>
      <c r="F64" s="157"/>
      <c r="G64" s="157"/>
      <c r="H64" s="157"/>
      <c r="I64" s="157"/>
    </row>
    <row r="65" spans="1:9" ht="12.95" customHeight="1">
      <c r="A65" s="53"/>
      <c r="B65" s="157" t="s">
        <v>198</v>
      </c>
      <c r="C65" s="157"/>
      <c r="D65" s="157"/>
      <c r="E65" s="157"/>
      <c r="F65" s="157"/>
      <c r="G65" s="157"/>
      <c r="H65" s="157"/>
      <c r="I65" s="157"/>
    </row>
    <row r="66" spans="1:9" ht="12.95" customHeight="1">
      <c r="A66" s="53"/>
      <c r="B66" s="157" t="s">
        <v>199</v>
      </c>
      <c r="C66" s="157"/>
      <c r="D66" s="157"/>
      <c r="E66" s="157"/>
      <c r="F66" s="157"/>
      <c r="G66" s="157"/>
      <c r="H66" s="157"/>
      <c r="I66" s="157"/>
    </row>
    <row r="67" spans="1:9" ht="12.95" customHeight="1">
      <c r="A67" s="53"/>
      <c r="B67" s="157" t="s">
        <v>200</v>
      </c>
      <c r="C67" s="157"/>
      <c r="D67" s="157"/>
      <c r="E67" s="157"/>
      <c r="F67" s="157"/>
      <c r="G67" s="157"/>
      <c r="H67" s="157"/>
      <c r="I67" s="157"/>
    </row>
    <row r="68" spans="1:9" ht="12.95" customHeight="1">
      <c r="A68" s="53"/>
      <c r="B68" s="157" t="s">
        <v>201</v>
      </c>
      <c r="C68" s="157"/>
      <c r="D68" s="157"/>
      <c r="E68" s="157"/>
      <c r="F68" s="157"/>
      <c r="G68" s="157"/>
      <c r="H68" s="157"/>
      <c r="I68" s="157"/>
    </row>
    <row r="69" spans="1:9" ht="12.95" customHeight="1">
      <c r="A69" s="53"/>
      <c r="B69" s="157" t="s">
        <v>202</v>
      </c>
      <c r="C69" s="157"/>
      <c r="D69" s="157"/>
      <c r="E69" s="157"/>
      <c r="F69" s="157"/>
      <c r="G69" s="157"/>
      <c r="H69" s="157"/>
      <c r="I69" s="157"/>
    </row>
    <row r="70" spans="1:9">
      <c r="B70" s="113" t="s">
        <v>1209</v>
      </c>
    </row>
    <row r="72" spans="1:9" ht="60">
      <c r="B72" s="114" t="s">
        <v>1225</v>
      </c>
    </row>
    <row r="73" spans="1:9">
      <c r="B73"/>
    </row>
    <row r="74" spans="1:9">
      <c r="B74"/>
    </row>
    <row r="75" spans="1:9">
      <c r="B75"/>
    </row>
    <row r="76" spans="1:9">
      <c r="B76"/>
    </row>
    <row r="77" spans="1:9">
      <c r="B77"/>
    </row>
    <row r="78" spans="1:9">
      <c r="B78"/>
    </row>
    <row r="79" spans="1:9">
      <c r="B79"/>
    </row>
    <row r="80" spans="1:9">
      <c r="B80"/>
    </row>
    <row r="81" spans="2:2">
      <c r="B81"/>
    </row>
    <row r="82" spans="2:2">
      <c r="B82"/>
    </row>
    <row r="83" spans="2:2">
      <c r="B83" s="115" t="s">
        <v>1212</v>
      </c>
    </row>
    <row r="84" spans="2:2" ht="15.75">
      <c r="B84" s="116" t="s">
        <v>1226</v>
      </c>
    </row>
    <row r="85" spans="2:2" ht="15.75">
      <c r="B85" s="99" t="s">
        <v>1214</v>
      </c>
    </row>
    <row r="86" spans="2:2">
      <c r="B86"/>
    </row>
    <row r="87" spans="2:2">
      <c r="B87"/>
    </row>
    <row r="88" spans="2:2">
      <c r="B88"/>
    </row>
    <row r="89" spans="2:2">
      <c r="B89"/>
    </row>
    <row r="90" spans="2:2">
      <c r="B90"/>
    </row>
    <row r="91" spans="2:2">
      <c r="B91"/>
    </row>
    <row r="92" spans="2:2">
      <c r="B92"/>
    </row>
    <row r="93" spans="2:2">
      <c r="B93"/>
    </row>
    <row r="94" spans="2:2">
      <c r="B94"/>
    </row>
    <row r="95" spans="2:2">
      <c r="B95" s="117" t="s">
        <v>1227</v>
      </c>
    </row>
    <row r="96" spans="2:2">
      <c r="B96"/>
    </row>
    <row r="97" spans="2:2">
      <c r="B97"/>
    </row>
    <row r="98" spans="2:2">
      <c r="B98"/>
    </row>
    <row r="99" spans="2:2">
      <c r="B99"/>
    </row>
    <row r="100" spans="2:2">
      <c r="B100"/>
    </row>
    <row r="101" spans="2:2">
      <c r="B101"/>
    </row>
    <row r="102" spans="2:2">
      <c r="B102"/>
    </row>
    <row r="103" spans="2:2">
      <c r="B103"/>
    </row>
    <row r="104" spans="2:2">
      <c r="B104"/>
    </row>
    <row r="105" spans="2:2">
      <c r="B105"/>
    </row>
    <row r="106" spans="2:2">
      <c r="B106"/>
    </row>
    <row r="107" spans="2:2">
      <c r="B107" s="118" t="s">
        <v>1228</v>
      </c>
    </row>
  </sheetData>
  <mergeCells count="9">
    <mergeCell ref="B67:I67"/>
    <mergeCell ref="B68:I68"/>
    <mergeCell ref="B69:I69"/>
    <mergeCell ref="B61:I61"/>
    <mergeCell ref="B62:I62"/>
    <mergeCell ref="B63:I63"/>
    <mergeCell ref="B64:I64"/>
    <mergeCell ref="B65:I65"/>
    <mergeCell ref="B66:I66"/>
  </mergeCells>
  <hyperlinks>
    <hyperlink ref="A1" location="ITIDYBF" display="ITIDYBF" xr:uid="{03A625AA-69E5-473E-9C01-DB618EF5315C}"/>
    <hyperlink ref="B3" location="ITIDynamicBondFund" display="ITI Dynamic Bond Fund" xr:uid="{46D898CB-CBDC-4293-A618-3C1410759D94}"/>
  </hyperlinks>
  <pageMargins left="0" right="0" top="0" bottom="0" header="0" footer="0"/>
  <pageSetup orientation="landscape"/>
  <headerFooter>
    <oddFooter xml:space="preserve">&amp;C_x000D_&amp;1#&amp;"Calibri"&amp;10&amp;K000000  </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I153"/>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15</v>
      </c>
      <c r="B1" s="3"/>
      <c r="C1" s="4"/>
      <c r="D1" s="4"/>
      <c r="E1" s="4"/>
      <c r="F1" s="4"/>
      <c r="G1" s="4"/>
      <c r="H1" s="4"/>
      <c r="I1" s="4"/>
    </row>
    <row r="2" spans="1:9" ht="26.1" customHeight="1">
      <c r="A2" s="4"/>
      <c r="B2" s="5" t="s">
        <v>41</v>
      </c>
      <c r="C2" s="4"/>
      <c r="D2" s="4"/>
      <c r="E2" s="4"/>
      <c r="F2" s="4"/>
      <c r="G2" s="4"/>
      <c r="H2" s="4"/>
      <c r="I2" s="4"/>
    </row>
    <row r="3" spans="1:9" ht="12.95" customHeight="1">
      <c r="A3" s="4"/>
      <c r="B3" s="3" t="s">
        <v>16</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325227</v>
      </c>
      <c r="F9" s="20">
        <v>6260.62</v>
      </c>
      <c r="G9" s="21">
        <v>5.9499999999999997E-2</v>
      </c>
      <c r="H9" s="22"/>
      <c r="I9" s="23"/>
    </row>
    <row r="10" spans="1:9" ht="12.95" customHeight="1">
      <c r="A10" s="17" t="s">
        <v>207</v>
      </c>
      <c r="B10" s="18" t="s">
        <v>208</v>
      </c>
      <c r="C10" s="14" t="s">
        <v>209</v>
      </c>
      <c r="D10" s="14" t="s">
        <v>103</v>
      </c>
      <c r="E10" s="19">
        <v>354939</v>
      </c>
      <c r="F10" s="20">
        <v>4986.8900000000003</v>
      </c>
      <c r="G10" s="21">
        <v>4.7399999999999998E-2</v>
      </c>
      <c r="H10" s="22"/>
      <c r="I10" s="23"/>
    </row>
    <row r="11" spans="1:9" ht="12.95" customHeight="1">
      <c r="A11" s="17" t="s">
        <v>210</v>
      </c>
      <c r="B11" s="18" t="s">
        <v>211</v>
      </c>
      <c r="C11" s="14" t="s">
        <v>212</v>
      </c>
      <c r="D11" s="14" t="s">
        <v>96</v>
      </c>
      <c r="E11" s="19">
        <v>290667</v>
      </c>
      <c r="F11" s="20">
        <v>4147.82</v>
      </c>
      <c r="G11" s="21">
        <v>3.9399999999999998E-2</v>
      </c>
      <c r="H11" s="22"/>
      <c r="I11" s="23"/>
    </row>
    <row r="12" spans="1:9" ht="12.95" customHeight="1">
      <c r="A12" s="17" t="s">
        <v>414</v>
      </c>
      <c r="B12" s="18" t="s">
        <v>415</v>
      </c>
      <c r="C12" s="14" t="s">
        <v>416</v>
      </c>
      <c r="D12" s="14" t="s">
        <v>417</v>
      </c>
      <c r="E12" s="19">
        <v>44584</v>
      </c>
      <c r="F12" s="20">
        <v>3618.44</v>
      </c>
      <c r="G12" s="21">
        <v>3.44E-2</v>
      </c>
      <c r="H12" s="22"/>
      <c r="I12" s="23"/>
    </row>
    <row r="13" spans="1:9" ht="12.95" customHeight="1">
      <c r="A13" s="17" t="s">
        <v>213</v>
      </c>
      <c r="B13" s="18" t="s">
        <v>214</v>
      </c>
      <c r="C13" s="14" t="s">
        <v>215</v>
      </c>
      <c r="D13" s="14" t="s">
        <v>92</v>
      </c>
      <c r="E13" s="19">
        <v>178988</v>
      </c>
      <c r="F13" s="20">
        <v>3337.23</v>
      </c>
      <c r="G13" s="21">
        <v>3.1699999999999999E-2</v>
      </c>
      <c r="H13" s="22"/>
      <c r="I13" s="23"/>
    </row>
    <row r="14" spans="1:9" ht="12.95" customHeight="1">
      <c r="A14" s="17" t="s">
        <v>226</v>
      </c>
      <c r="B14" s="18" t="s">
        <v>227</v>
      </c>
      <c r="C14" s="14" t="s">
        <v>228</v>
      </c>
      <c r="D14" s="14" t="s">
        <v>229</v>
      </c>
      <c r="E14" s="19">
        <v>557687</v>
      </c>
      <c r="F14" s="20">
        <v>2374.63</v>
      </c>
      <c r="G14" s="21">
        <v>2.2599999999999999E-2</v>
      </c>
      <c r="H14" s="22"/>
      <c r="I14" s="23"/>
    </row>
    <row r="15" spans="1:9" ht="12.95" customHeight="1">
      <c r="A15" s="17" t="s">
        <v>62</v>
      </c>
      <c r="B15" s="18" t="s">
        <v>63</v>
      </c>
      <c r="C15" s="14" t="s">
        <v>64</v>
      </c>
      <c r="D15" s="14" t="s">
        <v>65</v>
      </c>
      <c r="E15" s="19">
        <v>37287</v>
      </c>
      <c r="F15" s="20">
        <v>2284.9499999999998</v>
      </c>
      <c r="G15" s="21">
        <v>2.1700000000000001E-2</v>
      </c>
      <c r="H15" s="22"/>
      <c r="I15" s="23"/>
    </row>
    <row r="16" spans="1:9" ht="12.95" customHeight="1">
      <c r="A16" s="17" t="s">
        <v>255</v>
      </c>
      <c r="B16" s="18" t="s">
        <v>256</v>
      </c>
      <c r="C16" s="14" t="s">
        <v>257</v>
      </c>
      <c r="D16" s="14" t="s">
        <v>88</v>
      </c>
      <c r="E16" s="19">
        <v>639063</v>
      </c>
      <c r="F16" s="20">
        <v>2265.8000000000002</v>
      </c>
      <c r="G16" s="21">
        <v>2.1499999999999998E-2</v>
      </c>
      <c r="H16" s="22"/>
      <c r="I16" s="23"/>
    </row>
    <row r="17" spans="1:9" ht="12.95" customHeight="1">
      <c r="A17" s="17" t="s">
        <v>111</v>
      </c>
      <c r="B17" s="18" t="s">
        <v>112</v>
      </c>
      <c r="C17" s="14" t="s">
        <v>113</v>
      </c>
      <c r="D17" s="14" t="s">
        <v>96</v>
      </c>
      <c r="E17" s="19">
        <v>282837</v>
      </c>
      <c r="F17" s="20">
        <v>2230.59</v>
      </c>
      <c r="G17" s="21">
        <v>2.12E-2</v>
      </c>
      <c r="H17" s="22"/>
      <c r="I17" s="23"/>
    </row>
    <row r="18" spans="1:9" ht="12.95" customHeight="1">
      <c r="A18" s="17" t="s">
        <v>132</v>
      </c>
      <c r="B18" s="18" t="s">
        <v>133</v>
      </c>
      <c r="C18" s="14" t="s">
        <v>134</v>
      </c>
      <c r="D18" s="14" t="s">
        <v>135</v>
      </c>
      <c r="E18" s="19">
        <v>147506</v>
      </c>
      <c r="F18" s="20">
        <v>2212.7399999999998</v>
      </c>
      <c r="G18" s="21">
        <v>2.1000000000000001E-2</v>
      </c>
      <c r="H18" s="22"/>
      <c r="I18" s="23"/>
    </row>
    <row r="19" spans="1:9" ht="12.95" customHeight="1">
      <c r="A19" s="17" t="s">
        <v>124</v>
      </c>
      <c r="B19" s="18" t="s">
        <v>125</v>
      </c>
      <c r="C19" s="14" t="s">
        <v>126</v>
      </c>
      <c r="D19" s="14" t="s">
        <v>127</v>
      </c>
      <c r="E19" s="19">
        <v>65605</v>
      </c>
      <c r="F19" s="20">
        <v>2191.86</v>
      </c>
      <c r="G19" s="21">
        <v>2.0799999999999999E-2</v>
      </c>
      <c r="H19" s="22"/>
      <c r="I19" s="23"/>
    </row>
    <row r="20" spans="1:9" ht="12.95" customHeight="1">
      <c r="A20" s="17" t="s">
        <v>216</v>
      </c>
      <c r="B20" s="18" t="s">
        <v>217</v>
      </c>
      <c r="C20" s="14" t="s">
        <v>218</v>
      </c>
      <c r="D20" s="14" t="s">
        <v>96</v>
      </c>
      <c r="E20" s="19">
        <v>184177</v>
      </c>
      <c r="F20" s="20">
        <v>2182.5</v>
      </c>
      <c r="G20" s="21">
        <v>2.07E-2</v>
      </c>
      <c r="H20" s="22"/>
      <c r="I20" s="23"/>
    </row>
    <row r="21" spans="1:9" ht="12.95" customHeight="1">
      <c r="A21" s="17" t="s">
        <v>531</v>
      </c>
      <c r="B21" s="18" t="s">
        <v>243</v>
      </c>
      <c r="C21" s="14" t="s">
        <v>532</v>
      </c>
      <c r="D21" s="14" t="s">
        <v>96</v>
      </c>
      <c r="E21" s="19">
        <v>86261</v>
      </c>
      <c r="F21" s="20">
        <v>1904.73</v>
      </c>
      <c r="G21" s="21">
        <v>1.8100000000000002E-2</v>
      </c>
      <c r="H21" s="22"/>
      <c r="I21" s="23"/>
    </row>
    <row r="22" spans="1:9" ht="12.95" customHeight="1">
      <c r="A22" s="17" t="s">
        <v>610</v>
      </c>
      <c r="B22" s="18" t="s">
        <v>611</v>
      </c>
      <c r="C22" s="14" t="s">
        <v>612</v>
      </c>
      <c r="D22" s="14" t="s">
        <v>613</v>
      </c>
      <c r="E22" s="19">
        <v>135633</v>
      </c>
      <c r="F22" s="20">
        <v>1743.02</v>
      </c>
      <c r="G22" s="21">
        <v>1.66E-2</v>
      </c>
      <c r="H22" s="22"/>
      <c r="I22" s="23"/>
    </row>
    <row r="23" spans="1:9" ht="12.95" customHeight="1">
      <c r="A23" s="17" t="s">
        <v>614</v>
      </c>
      <c r="B23" s="18" t="s">
        <v>615</v>
      </c>
      <c r="C23" s="14" t="s">
        <v>616</v>
      </c>
      <c r="D23" s="14" t="s">
        <v>107</v>
      </c>
      <c r="E23" s="19">
        <v>131996</v>
      </c>
      <c r="F23" s="20">
        <v>1711.59</v>
      </c>
      <c r="G23" s="21">
        <v>1.6299999999999999E-2</v>
      </c>
      <c r="H23" s="22"/>
      <c r="I23" s="23"/>
    </row>
    <row r="24" spans="1:9" ht="12.95" customHeight="1">
      <c r="A24" s="17" t="s">
        <v>237</v>
      </c>
      <c r="B24" s="18" t="s">
        <v>238</v>
      </c>
      <c r="C24" s="14" t="s">
        <v>239</v>
      </c>
      <c r="D24" s="14" t="s">
        <v>135</v>
      </c>
      <c r="E24" s="19">
        <v>46990</v>
      </c>
      <c r="F24" s="20">
        <v>1622.89</v>
      </c>
      <c r="G24" s="21">
        <v>1.54E-2</v>
      </c>
      <c r="H24" s="22"/>
      <c r="I24" s="23"/>
    </row>
    <row r="25" spans="1:9" ht="12.95" customHeight="1">
      <c r="A25" s="17" t="s">
        <v>617</v>
      </c>
      <c r="B25" s="18" t="s">
        <v>618</v>
      </c>
      <c r="C25" s="14" t="s">
        <v>619</v>
      </c>
      <c r="D25" s="14" t="s">
        <v>236</v>
      </c>
      <c r="E25" s="19">
        <v>185793</v>
      </c>
      <c r="F25" s="20">
        <v>1568.65</v>
      </c>
      <c r="G25" s="21">
        <v>1.49E-2</v>
      </c>
      <c r="H25" s="22"/>
      <c r="I25" s="23"/>
    </row>
    <row r="26" spans="1:9" ht="12.95" customHeight="1">
      <c r="A26" s="17" t="s">
        <v>147</v>
      </c>
      <c r="B26" s="18" t="s">
        <v>148</v>
      </c>
      <c r="C26" s="14" t="s">
        <v>149</v>
      </c>
      <c r="D26" s="14" t="s">
        <v>107</v>
      </c>
      <c r="E26" s="19">
        <v>85506</v>
      </c>
      <c r="F26" s="20">
        <v>1566.73</v>
      </c>
      <c r="G26" s="21">
        <v>1.49E-2</v>
      </c>
      <c r="H26" s="22"/>
      <c r="I26" s="23"/>
    </row>
    <row r="27" spans="1:9" ht="12.95" customHeight="1">
      <c r="A27" s="17" t="s">
        <v>290</v>
      </c>
      <c r="B27" s="18" t="s">
        <v>291</v>
      </c>
      <c r="C27" s="14" t="s">
        <v>292</v>
      </c>
      <c r="D27" s="14" t="s">
        <v>236</v>
      </c>
      <c r="E27" s="19">
        <v>9443</v>
      </c>
      <c r="F27" s="20">
        <v>1553.56</v>
      </c>
      <c r="G27" s="21">
        <v>1.4800000000000001E-2</v>
      </c>
      <c r="H27" s="22"/>
      <c r="I27" s="23"/>
    </row>
    <row r="28" spans="1:9" ht="12.95" customHeight="1">
      <c r="A28" s="17" t="s">
        <v>219</v>
      </c>
      <c r="B28" s="18" t="s">
        <v>220</v>
      </c>
      <c r="C28" s="14" t="s">
        <v>221</v>
      </c>
      <c r="D28" s="14" t="s">
        <v>57</v>
      </c>
      <c r="E28" s="19">
        <v>17974</v>
      </c>
      <c r="F28" s="20">
        <v>1551.97</v>
      </c>
      <c r="G28" s="21">
        <v>1.47E-2</v>
      </c>
      <c r="H28" s="22"/>
      <c r="I28" s="23"/>
    </row>
    <row r="29" spans="1:9" ht="12.95" customHeight="1">
      <c r="A29" s="17" t="s">
        <v>396</v>
      </c>
      <c r="B29" s="18" t="s">
        <v>397</v>
      </c>
      <c r="C29" s="14" t="s">
        <v>398</v>
      </c>
      <c r="D29" s="14" t="s">
        <v>309</v>
      </c>
      <c r="E29" s="19">
        <v>191296</v>
      </c>
      <c r="F29" s="20">
        <v>1506.84</v>
      </c>
      <c r="G29" s="21">
        <v>1.43E-2</v>
      </c>
      <c r="H29" s="22"/>
      <c r="I29" s="23"/>
    </row>
    <row r="30" spans="1:9" ht="12.95" customHeight="1">
      <c r="A30" s="17" t="s">
        <v>620</v>
      </c>
      <c r="B30" s="18" t="s">
        <v>621</v>
      </c>
      <c r="C30" s="14" t="s">
        <v>622</v>
      </c>
      <c r="D30" s="14" t="s">
        <v>623</v>
      </c>
      <c r="E30" s="19">
        <v>468230</v>
      </c>
      <c r="F30" s="20">
        <v>1470.71</v>
      </c>
      <c r="G30" s="21">
        <v>1.4E-2</v>
      </c>
      <c r="H30" s="22"/>
      <c r="I30" s="23"/>
    </row>
    <row r="31" spans="1:9" ht="12.95" customHeight="1">
      <c r="A31" s="17" t="s">
        <v>624</v>
      </c>
      <c r="B31" s="18" t="s">
        <v>625</v>
      </c>
      <c r="C31" s="14" t="s">
        <v>626</v>
      </c>
      <c r="D31" s="14" t="s">
        <v>627</v>
      </c>
      <c r="E31" s="19">
        <v>102143</v>
      </c>
      <c r="F31" s="20">
        <v>1465.96</v>
      </c>
      <c r="G31" s="21">
        <v>1.3899999999999999E-2</v>
      </c>
      <c r="H31" s="22"/>
      <c r="I31" s="23"/>
    </row>
    <row r="32" spans="1:9" ht="12.95" customHeight="1">
      <c r="A32" s="17" t="s">
        <v>474</v>
      </c>
      <c r="B32" s="18" t="s">
        <v>475</v>
      </c>
      <c r="C32" s="14" t="s">
        <v>476</v>
      </c>
      <c r="D32" s="14" t="s">
        <v>107</v>
      </c>
      <c r="E32" s="19">
        <v>23863</v>
      </c>
      <c r="F32" s="20">
        <v>1452.54</v>
      </c>
      <c r="G32" s="21">
        <v>1.38E-2</v>
      </c>
      <c r="H32" s="22"/>
      <c r="I32" s="23"/>
    </row>
    <row r="33" spans="1:9" ht="12.95" customHeight="1">
      <c r="A33" s="17" t="s">
        <v>399</v>
      </c>
      <c r="B33" s="18" t="s">
        <v>254</v>
      </c>
      <c r="C33" s="14" t="s">
        <v>400</v>
      </c>
      <c r="D33" s="14" t="s">
        <v>143</v>
      </c>
      <c r="E33" s="19">
        <v>53038</v>
      </c>
      <c r="F33" s="20">
        <v>1417.18</v>
      </c>
      <c r="G33" s="21">
        <v>1.35E-2</v>
      </c>
      <c r="H33" s="22"/>
      <c r="I33" s="23"/>
    </row>
    <row r="34" spans="1:9" ht="12.95" customHeight="1">
      <c r="A34" s="17" t="s">
        <v>628</v>
      </c>
      <c r="B34" s="18" t="s">
        <v>629</v>
      </c>
      <c r="C34" s="14" t="s">
        <v>630</v>
      </c>
      <c r="D34" s="14" t="s">
        <v>135</v>
      </c>
      <c r="E34" s="19">
        <v>16247</v>
      </c>
      <c r="F34" s="20">
        <v>1416.98</v>
      </c>
      <c r="G34" s="21">
        <v>1.35E-2</v>
      </c>
      <c r="H34" s="22"/>
      <c r="I34" s="23"/>
    </row>
    <row r="35" spans="1:9" ht="12.95" customHeight="1">
      <c r="A35" s="17" t="s">
        <v>631</v>
      </c>
      <c r="B35" s="18" t="s">
        <v>632</v>
      </c>
      <c r="C35" s="14" t="s">
        <v>633</v>
      </c>
      <c r="D35" s="14" t="s">
        <v>103</v>
      </c>
      <c r="E35" s="19">
        <v>118653</v>
      </c>
      <c r="F35" s="20">
        <v>1411.85</v>
      </c>
      <c r="G35" s="21">
        <v>1.34E-2</v>
      </c>
      <c r="H35" s="22"/>
      <c r="I35" s="23"/>
    </row>
    <row r="36" spans="1:9" ht="12.95" customHeight="1">
      <c r="A36" s="17" t="s">
        <v>73</v>
      </c>
      <c r="B36" s="18" t="s">
        <v>74</v>
      </c>
      <c r="C36" s="14" t="s">
        <v>75</v>
      </c>
      <c r="D36" s="14" t="s">
        <v>76</v>
      </c>
      <c r="E36" s="19">
        <v>336694</v>
      </c>
      <c r="F36" s="20">
        <v>1411.42</v>
      </c>
      <c r="G36" s="21">
        <v>1.34E-2</v>
      </c>
      <c r="H36" s="22"/>
      <c r="I36" s="23"/>
    </row>
    <row r="37" spans="1:9" ht="12.95" customHeight="1">
      <c r="A37" s="17" t="s">
        <v>136</v>
      </c>
      <c r="B37" s="18" t="s">
        <v>137</v>
      </c>
      <c r="C37" s="14" t="s">
        <v>138</v>
      </c>
      <c r="D37" s="14" t="s">
        <v>139</v>
      </c>
      <c r="E37" s="19">
        <v>103069</v>
      </c>
      <c r="F37" s="20">
        <v>1345.05</v>
      </c>
      <c r="G37" s="21">
        <v>1.2800000000000001E-2</v>
      </c>
      <c r="H37" s="22"/>
      <c r="I37" s="23"/>
    </row>
    <row r="38" spans="1:9" ht="12.95" customHeight="1">
      <c r="A38" s="17" t="s">
        <v>393</v>
      </c>
      <c r="B38" s="18" t="s">
        <v>394</v>
      </c>
      <c r="C38" s="14" t="s">
        <v>395</v>
      </c>
      <c r="D38" s="14" t="s">
        <v>143</v>
      </c>
      <c r="E38" s="19">
        <v>10667</v>
      </c>
      <c r="F38" s="20">
        <v>1307.45</v>
      </c>
      <c r="G38" s="21">
        <v>1.24E-2</v>
      </c>
      <c r="H38" s="22"/>
      <c r="I38" s="23"/>
    </row>
    <row r="39" spans="1:9" ht="12.95" customHeight="1">
      <c r="A39" s="17" t="s">
        <v>634</v>
      </c>
      <c r="B39" s="18" t="s">
        <v>635</v>
      </c>
      <c r="C39" s="14" t="s">
        <v>636</v>
      </c>
      <c r="D39" s="14" t="s">
        <v>637</v>
      </c>
      <c r="E39" s="19">
        <v>20271</v>
      </c>
      <c r="F39" s="20">
        <v>1284.3699999999999</v>
      </c>
      <c r="G39" s="21">
        <v>1.2200000000000001E-2</v>
      </c>
      <c r="H39" s="22"/>
      <c r="I39" s="23"/>
    </row>
    <row r="40" spans="1:9" ht="12.95" customHeight="1">
      <c r="A40" s="17" t="s">
        <v>539</v>
      </c>
      <c r="B40" s="18" t="s">
        <v>540</v>
      </c>
      <c r="C40" s="14" t="s">
        <v>541</v>
      </c>
      <c r="D40" s="14" t="s">
        <v>57</v>
      </c>
      <c r="E40" s="19">
        <v>85239</v>
      </c>
      <c r="F40" s="20">
        <v>1271.94</v>
      </c>
      <c r="G40" s="21">
        <v>1.21E-2</v>
      </c>
      <c r="H40" s="22"/>
      <c r="I40" s="23"/>
    </row>
    <row r="41" spans="1:9" ht="12.95" customHeight="1">
      <c r="A41" s="17" t="s">
        <v>638</v>
      </c>
      <c r="B41" s="18" t="s">
        <v>639</v>
      </c>
      <c r="C41" s="14" t="s">
        <v>640</v>
      </c>
      <c r="D41" s="14" t="s">
        <v>225</v>
      </c>
      <c r="E41" s="19">
        <v>111665</v>
      </c>
      <c r="F41" s="20">
        <v>1263.5999999999999</v>
      </c>
      <c r="G41" s="21">
        <v>1.2E-2</v>
      </c>
      <c r="H41" s="22"/>
      <c r="I41" s="23"/>
    </row>
    <row r="42" spans="1:9" ht="12.95" customHeight="1">
      <c r="A42" s="17" t="s">
        <v>641</v>
      </c>
      <c r="B42" s="18" t="s">
        <v>642</v>
      </c>
      <c r="C42" s="14" t="s">
        <v>643</v>
      </c>
      <c r="D42" s="14" t="s">
        <v>506</v>
      </c>
      <c r="E42" s="19">
        <v>340548</v>
      </c>
      <c r="F42" s="20">
        <v>1238.9100000000001</v>
      </c>
      <c r="G42" s="21">
        <v>1.18E-2</v>
      </c>
      <c r="H42" s="22"/>
      <c r="I42" s="23"/>
    </row>
    <row r="43" spans="1:9" ht="12.95" customHeight="1">
      <c r="A43" s="17" t="s">
        <v>644</v>
      </c>
      <c r="B43" s="18" t="s">
        <v>645</v>
      </c>
      <c r="C43" s="14" t="s">
        <v>646</v>
      </c>
      <c r="D43" s="14" t="s">
        <v>117</v>
      </c>
      <c r="E43" s="19">
        <v>723690</v>
      </c>
      <c r="F43" s="20">
        <v>1223.18</v>
      </c>
      <c r="G43" s="21">
        <v>1.1599999999999999E-2</v>
      </c>
      <c r="H43" s="22"/>
      <c r="I43" s="23"/>
    </row>
    <row r="44" spans="1:9" ht="12.95" customHeight="1">
      <c r="A44" s="17" t="s">
        <v>647</v>
      </c>
      <c r="B44" s="18" t="s">
        <v>648</v>
      </c>
      <c r="C44" s="14" t="s">
        <v>649</v>
      </c>
      <c r="D44" s="14" t="s">
        <v>117</v>
      </c>
      <c r="E44" s="19">
        <v>262851</v>
      </c>
      <c r="F44" s="20">
        <v>1212.01</v>
      </c>
      <c r="G44" s="21">
        <v>1.15E-2</v>
      </c>
      <c r="H44" s="22"/>
      <c r="I44" s="23"/>
    </row>
    <row r="45" spans="1:9" ht="12.95" customHeight="1">
      <c r="A45" s="17" t="s">
        <v>507</v>
      </c>
      <c r="B45" s="18" t="s">
        <v>508</v>
      </c>
      <c r="C45" s="14" t="s">
        <v>509</v>
      </c>
      <c r="D45" s="14" t="s">
        <v>160</v>
      </c>
      <c r="E45" s="19">
        <v>55945</v>
      </c>
      <c r="F45" s="20">
        <v>1209.25</v>
      </c>
      <c r="G45" s="21">
        <v>1.15E-2</v>
      </c>
      <c r="H45" s="22"/>
      <c r="I45" s="23"/>
    </row>
    <row r="46" spans="1:9" ht="12.95" customHeight="1">
      <c r="A46" s="17" t="s">
        <v>650</v>
      </c>
      <c r="B46" s="18" t="s">
        <v>651</v>
      </c>
      <c r="C46" s="14" t="s">
        <v>652</v>
      </c>
      <c r="D46" s="14" t="s">
        <v>653</v>
      </c>
      <c r="E46" s="19">
        <v>256665</v>
      </c>
      <c r="F46" s="20">
        <v>1194.52</v>
      </c>
      <c r="G46" s="21">
        <v>1.1299999999999999E-2</v>
      </c>
      <c r="H46" s="22"/>
      <c r="I46" s="23"/>
    </row>
    <row r="47" spans="1:9" ht="12.95" customHeight="1">
      <c r="A47" s="17" t="s">
        <v>654</v>
      </c>
      <c r="B47" s="18" t="s">
        <v>655</v>
      </c>
      <c r="C47" s="14" t="s">
        <v>656</v>
      </c>
      <c r="D47" s="14" t="s">
        <v>225</v>
      </c>
      <c r="E47" s="19">
        <v>9325</v>
      </c>
      <c r="F47" s="20">
        <v>1193.04</v>
      </c>
      <c r="G47" s="21">
        <v>1.1299999999999999E-2</v>
      </c>
      <c r="H47" s="22"/>
      <c r="I47" s="23"/>
    </row>
    <row r="48" spans="1:9" ht="12.95" customHeight="1">
      <c r="A48" s="17" t="s">
        <v>657</v>
      </c>
      <c r="B48" s="18" t="s">
        <v>658</v>
      </c>
      <c r="C48" s="14" t="s">
        <v>659</v>
      </c>
      <c r="D48" s="14" t="s">
        <v>653</v>
      </c>
      <c r="E48" s="19">
        <v>110690</v>
      </c>
      <c r="F48" s="20">
        <v>1191.69</v>
      </c>
      <c r="G48" s="21">
        <v>1.1299999999999999E-2</v>
      </c>
      <c r="H48" s="22"/>
      <c r="I48" s="23"/>
    </row>
    <row r="49" spans="1:9" ht="12.95" customHeight="1">
      <c r="A49" s="17" t="s">
        <v>660</v>
      </c>
      <c r="B49" s="18" t="s">
        <v>661</v>
      </c>
      <c r="C49" s="14" t="s">
        <v>662</v>
      </c>
      <c r="D49" s="14" t="s">
        <v>127</v>
      </c>
      <c r="E49" s="19">
        <v>111681</v>
      </c>
      <c r="F49" s="20">
        <v>1187.73</v>
      </c>
      <c r="G49" s="21">
        <v>1.1299999999999999E-2</v>
      </c>
      <c r="H49" s="22"/>
      <c r="I49" s="23"/>
    </row>
    <row r="50" spans="1:9" ht="12.95" customHeight="1">
      <c r="A50" s="17" t="s">
        <v>663</v>
      </c>
      <c r="B50" s="18" t="s">
        <v>664</v>
      </c>
      <c r="C50" s="14" t="s">
        <v>665</v>
      </c>
      <c r="D50" s="14" t="s">
        <v>107</v>
      </c>
      <c r="E50" s="19">
        <v>47126</v>
      </c>
      <c r="F50" s="20">
        <v>1161.8</v>
      </c>
      <c r="G50" s="21">
        <v>1.0999999999999999E-2</v>
      </c>
      <c r="H50" s="22"/>
      <c r="I50" s="23"/>
    </row>
    <row r="51" spans="1:9" ht="12.95" customHeight="1">
      <c r="A51" s="17" t="s">
        <v>569</v>
      </c>
      <c r="B51" s="18" t="s">
        <v>570</v>
      </c>
      <c r="C51" s="14" t="s">
        <v>571</v>
      </c>
      <c r="D51" s="14" t="s">
        <v>96</v>
      </c>
      <c r="E51" s="19">
        <v>587835</v>
      </c>
      <c r="F51" s="20">
        <v>1156.1500000000001</v>
      </c>
      <c r="G51" s="21">
        <v>1.0999999999999999E-2</v>
      </c>
      <c r="H51" s="22"/>
      <c r="I51" s="23"/>
    </row>
    <row r="52" spans="1:9" ht="12.95" customHeight="1">
      <c r="A52" s="17" t="s">
        <v>128</v>
      </c>
      <c r="B52" s="18" t="s">
        <v>129</v>
      </c>
      <c r="C52" s="14" t="s">
        <v>130</v>
      </c>
      <c r="D52" s="14" t="s">
        <v>131</v>
      </c>
      <c r="E52" s="19">
        <v>495547</v>
      </c>
      <c r="F52" s="20">
        <v>1152.25</v>
      </c>
      <c r="G52" s="21">
        <v>1.09E-2</v>
      </c>
      <c r="H52" s="22"/>
      <c r="I52" s="23"/>
    </row>
    <row r="53" spans="1:9" ht="12.95" customHeight="1">
      <c r="A53" s="17" t="s">
        <v>70</v>
      </c>
      <c r="B53" s="18" t="s">
        <v>71</v>
      </c>
      <c r="C53" s="14" t="s">
        <v>72</v>
      </c>
      <c r="D53" s="14" t="s">
        <v>57</v>
      </c>
      <c r="E53" s="19">
        <v>281242</v>
      </c>
      <c r="F53" s="20">
        <v>1145.78</v>
      </c>
      <c r="G53" s="21">
        <v>1.09E-2</v>
      </c>
      <c r="H53" s="22"/>
      <c r="I53" s="23"/>
    </row>
    <row r="54" spans="1:9" ht="12.95" customHeight="1">
      <c r="A54" s="17" t="s">
        <v>666</v>
      </c>
      <c r="B54" s="18" t="s">
        <v>667</v>
      </c>
      <c r="C54" s="14" t="s">
        <v>668</v>
      </c>
      <c r="D54" s="14" t="s">
        <v>299</v>
      </c>
      <c r="E54" s="19">
        <v>351833</v>
      </c>
      <c r="F54" s="20">
        <v>1131.32</v>
      </c>
      <c r="G54" s="21">
        <v>1.0699999999999999E-2</v>
      </c>
      <c r="H54" s="22"/>
      <c r="I54" s="23"/>
    </row>
    <row r="55" spans="1:9" ht="12.95" customHeight="1">
      <c r="A55" s="17" t="s">
        <v>58</v>
      </c>
      <c r="B55" s="18" t="s">
        <v>59</v>
      </c>
      <c r="C55" s="14" t="s">
        <v>60</v>
      </c>
      <c r="D55" s="14" t="s">
        <v>61</v>
      </c>
      <c r="E55" s="19">
        <v>208629</v>
      </c>
      <c r="F55" s="20">
        <v>1125.97</v>
      </c>
      <c r="G55" s="21">
        <v>1.0699999999999999E-2</v>
      </c>
      <c r="H55" s="22"/>
      <c r="I55" s="23"/>
    </row>
    <row r="56" spans="1:9" ht="12.95" customHeight="1">
      <c r="A56" s="17" t="s">
        <v>251</v>
      </c>
      <c r="B56" s="18" t="s">
        <v>252</v>
      </c>
      <c r="C56" s="14" t="s">
        <v>253</v>
      </c>
      <c r="D56" s="14" t="s">
        <v>61</v>
      </c>
      <c r="E56" s="19">
        <v>9564</v>
      </c>
      <c r="F56" s="20">
        <v>1113.3499999999999</v>
      </c>
      <c r="G56" s="21">
        <v>1.06E-2</v>
      </c>
      <c r="H56" s="22"/>
      <c r="I56" s="23"/>
    </row>
    <row r="57" spans="1:9" ht="12.95" customHeight="1">
      <c r="A57" s="17" t="s">
        <v>669</v>
      </c>
      <c r="B57" s="18" t="s">
        <v>670</v>
      </c>
      <c r="C57" s="14" t="s">
        <v>671</v>
      </c>
      <c r="D57" s="14" t="s">
        <v>225</v>
      </c>
      <c r="E57" s="19">
        <v>23603</v>
      </c>
      <c r="F57" s="20">
        <v>1095.8599999999999</v>
      </c>
      <c r="G57" s="21">
        <v>1.04E-2</v>
      </c>
      <c r="H57" s="22"/>
      <c r="I57" s="23"/>
    </row>
    <row r="58" spans="1:9" ht="12.95" customHeight="1">
      <c r="A58" s="17" t="s">
        <v>93</v>
      </c>
      <c r="B58" s="18" t="s">
        <v>94</v>
      </c>
      <c r="C58" s="14" t="s">
        <v>95</v>
      </c>
      <c r="D58" s="14" t="s">
        <v>96</v>
      </c>
      <c r="E58" s="19">
        <v>128693</v>
      </c>
      <c r="F58" s="20">
        <v>1078.96</v>
      </c>
      <c r="G58" s="21">
        <v>1.03E-2</v>
      </c>
      <c r="H58" s="22"/>
      <c r="I58" s="23"/>
    </row>
    <row r="59" spans="1:9" ht="12.95" customHeight="1">
      <c r="A59" s="17" t="s">
        <v>296</v>
      </c>
      <c r="B59" s="18" t="s">
        <v>297</v>
      </c>
      <c r="C59" s="14" t="s">
        <v>298</v>
      </c>
      <c r="D59" s="14" t="s">
        <v>299</v>
      </c>
      <c r="E59" s="19">
        <v>2610576</v>
      </c>
      <c r="F59" s="20">
        <v>1071.9000000000001</v>
      </c>
      <c r="G59" s="21">
        <v>1.0200000000000001E-2</v>
      </c>
      <c r="H59" s="22"/>
      <c r="I59" s="23"/>
    </row>
    <row r="60" spans="1:9" ht="12.95" customHeight="1">
      <c r="A60" s="17" t="s">
        <v>672</v>
      </c>
      <c r="B60" s="18" t="s">
        <v>673</v>
      </c>
      <c r="C60" s="14" t="s">
        <v>674</v>
      </c>
      <c r="D60" s="14" t="s">
        <v>637</v>
      </c>
      <c r="E60" s="19">
        <v>244182</v>
      </c>
      <c r="F60" s="20">
        <v>1038.02</v>
      </c>
      <c r="G60" s="21">
        <v>9.9000000000000008E-3</v>
      </c>
      <c r="H60" s="22"/>
      <c r="I60" s="23"/>
    </row>
    <row r="61" spans="1:9" ht="12.95" customHeight="1">
      <c r="A61" s="17" t="s">
        <v>675</v>
      </c>
      <c r="B61" s="18" t="s">
        <v>676</v>
      </c>
      <c r="C61" s="14" t="s">
        <v>677</v>
      </c>
      <c r="D61" s="14" t="s">
        <v>117</v>
      </c>
      <c r="E61" s="19">
        <v>18295</v>
      </c>
      <c r="F61" s="20">
        <v>1025.07</v>
      </c>
      <c r="G61" s="21">
        <v>9.7000000000000003E-3</v>
      </c>
      <c r="H61" s="22"/>
      <c r="I61" s="23"/>
    </row>
    <row r="62" spans="1:9" ht="12.95" customHeight="1">
      <c r="A62" s="17" t="s">
        <v>678</v>
      </c>
      <c r="B62" s="18" t="s">
        <v>679</v>
      </c>
      <c r="C62" s="14" t="s">
        <v>680</v>
      </c>
      <c r="D62" s="14" t="s">
        <v>127</v>
      </c>
      <c r="E62" s="19">
        <v>208570</v>
      </c>
      <c r="F62" s="20">
        <v>1016.88</v>
      </c>
      <c r="G62" s="21">
        <v>9.7000000000000003E-3</v>
      </c>
      <c r="H62" s="22"/>
      <c r="I62" s="23"/>
    </row>
    <row r="63" spans="1:9" ht="12.95" customHeight="1">
      <c r="A63" s="17" t="s">
        <v>681</v>
      </c>
      <c r="B63" s="18" t="s">
        <v>682</v>
      </c>
      <c r="C63" s="14" t="s">
        <v>683</v>
      </c>
      <c r="D63" s="14" t="s">
        <v>107</v>
      </c>
      <c r="E63" s="19">
        <v>64017</v>
      </c>
      <c r="F63" s="20">
        <v>972.16</v>
      </c>
      <c r="G63" s="21">
        <v>9.1999999999999998E-3</v>
      </c>
      <c r="H63" s="22"/>
      <c r="I63" s="23"/>
    </row>
    <row r="64" spans="1:9" ht="12.95" customHeight="1">
      <c r="A64" s="17" t="s">
        <v>684</v>
      </c>
      <c r="B64" s="18" t="s">
        <v>685</v>
      </c>
      <c r="C64" s="14" t="s">
        <v>686</v>
      </c>
      <c r="D64" s="14" t="s">
        <v>637</v>
      </c>
      <c r="E64" s="19">
        <v>224956</v>
      </c>
      <c r="F64" s="20">
        <v>947.63</v>
      </c>
      <c r="G64" s="21">
        <v>8.9999999999999993E-3</v>
      </c>
      <c r="H64" s="22"/>
      <c r="I64" s="23"/>
    </row>
    <row r="65" spans="1:9" ht="12.95" customHeight="1">
      <c r="A65" s="17" t="s">
        <v>687</v>
      </c>
      <c r="B65" s="18" t="s">
        <v>688</v>
      </c>
      <c r="C65" s="14" t="s">
        <v>689</v>
      </c>
      <c r="D65" s="14" t="s">
        <v>236</v>
      </c>
      <c r="E65" s="19">
        <v>16844</v>
      </c>
      <c r="F65" s="20">
        <v>902.33</v>
      </c>
      <c r="G65" s="21">
        <v>8.6E-3</v>
      </c>
      <c r="H65" s="22"/>
      <c r="I65" s="23"/>
    </row>
    <row r="66" spans="1:9" ht="12.95" customHeight="1">
      <c r="A66" s="17" t="s">
        <v>690</v>
      </c>
      <c r="B66" s="18" t="s">
        <v>691</v>
      </c>
      <c r="C66" s="14" t="s">
        <v>692</v>
      </c>
      <c r="D66" s="14" t="s">
        <v>160</v>
      </c>
      <c r="E66" s="19">
        <v>211858</v>
      </c>
      <c r="F66" s="20">
        <v>866.82</v>
      </c>
      <c r="G66" s="21">
        <v>8.2000000000000007E-3</v>
      </c>
      <c r="H66" s="22"/>
      <c r="I66" s="23"/>
    </row>
    <row r="67" spans="1:9" ht="12.95" customHeight="1">
      <c r="A67" s="17" t="s">
        <v>693</v>
      </c>
      <c r="B67" s="18" t="s">
        <v>694</v>
      </c>
      <c r="C67" s="14" t="s">
        <v>695</v>
      </c>
      <c r="D67" s="14" t="s">
        <v>225</v>
      </c>
      <c r="E67" s="19">
        <v>26648</v>
      </c>
      <c r="F67" s="20">
        <v>851.11</v>
      </c>
      <c r="G67" s="21">
        <v>8.0999999999999996E-3</v>
      </c>
      <c r="H67" s="22"/>
      <c r="I67" s="23"/>
    </row>
    <row r="68" spans="1:9" ht="12.95" customHeight="1">
      <c r="A68" s="17" t="s">
        <v>696</v>
      </c>
      <c r="B68" s="18" t="s">
        <v>697</v>
      </c>
      <c r="C68" s="14" t="s">
        <v>698</v>
      </c>
      <c r="D68" s="14" t="s">
        <v>84</v>
      </c>
      <c r="E68" s="19">
        <v>136828</v>
      </c>
      <c r="F68" s="20">
        <v>797.84</v>
      </c>
      <c r="G68" s="21">
        <v>7.6E-3</v>
      </c>
      <c r="H68" s="22"/>
      <c r="I68" s="23"/>
    </row>
    <row r="69" spans="1:9" ht="12.95" customHeight="1">
      <c r="A69" s="17" t="s">
        <v>699</v>
      </c>
      <c r="B69" s="18" t="s">
        <v>700</v>
      </c>
      <c r="C69" s="14" t="s">
        <v>701</v>
      </c>
      <c r="D69" s="14" t="s">
        <v>229</v>
      </c>
      <c r="E69" s="19">
        <v>146696</v>
      </c>
      <c r="F69" s="20">
        <v>785.04</v>
      </c>
      <c r="G69" s="21">
        <v>7.4999999999999997E-3</v>
      </c>
      <c r="H69" s="22"/>
      <c r="I69" s="23"/>
    </row>
    <row r="70" spans="1:9" ht="12.95" customHeight="1">
      <c r="A70" s="17" t="s">
        <v>548</v>
      </c>
      <c r="B70" s="18" t="s">
        <v>549</v>
      </c>
      <c r="C70" s="14" t="s">
        <v>550</v>
      </c>
      <c r="D70" s="14" t="s">
        <v>57</v>
      </c>
      <c r="E70" s="19">
        <v>253134</v>
      </c>
      <c r="F70" s="20">
        <v>659.21</v>
      </c>
      <c r="G70" s="21">
        <v>6.3E-3</v>
      </c>
      <c r="H70" s="22"/>
      <c r="I70" s="23"/>
    </row>
    <row r="71" spans="1:9" ht="12.95" customHeight="1">
      <c r="A71" s="17" t="s">
        <v>533</v>
      </c>
      <c r="B71" s="18" t="s">
        <v>534</v>
      </c>
      <c r="C71" s="14" t="s">
        <v>535</v>
      </c>
      <c r="D71" s="14" t="s">
        <v>57</v>
      </c>
      <c r="E71" s="19">
        <v>25884</v>
      </c>
      <c r="F71" s="20">
        <v>505.15</v>
      </c>
      <c r="G71" s="21">
        <v>4.7999999999999996E-3</v>
      </c>
      <c r="H71" s="22"/>
      <c r="I71" s="23"/>
    </row>
    <row r="72" spans="1:9" ht="12.95" customHeight="1">
      <c r="A72" s="4"/>
      <c r="B72" s="13" t="s">
        <v>161</v>
      </c>
      <c r="C72" s="14"/>
      <c r="D72" s="14"/>
      <c r="E72" s="14"/>
      <c r="F72" s="24">
        <f>SUM(F9:F71)</f>
        <v>100594.03000000003</v>
      </c>
      <c r="G72" s="25">
        <f>SUM(G9:G71)</f>
        <v>0.95579999999999998</v>
      </c>
      <c r="H72" s="26"/>
      <c r="I72" s="27"/>
    </row>
    <row r="73" spans="1:9" ht="12.95" customHeight="1">
      <c r="A73" s="4"/>
      <c r="B73" s="13"/>
      <c r="C73" s="14"/>
      <c r="D73" s="14"/>
      <c r="E73" s="14"/>
      <c r="F73" s="4"/>
      <c r="G73" s="15"/>
      <c r="H73" s="15"/>
      <c r="I73" s="16"/>
    </row>
    <row r="74" spans="1:9" ht="12.95" customHeight="1">
      <c r="A74" s="17" t="s">
        <v>527</v>
      </c>
      <c r="B74" s="18" t="s">
        <v>528</v>
      </c>
      <c r="C74" s="14" t="s">
        <v>529</v>
      </c>
      <c r="D74" s="14" t="s">
        <v>530</v>
      </c>
      <c r="E74" s="19">
        <v>342654</v>
      </c>
      <c r="F74" s="20">
        <v>1099.92</v>
      </c>
      <c r="G74" s="21">
        <v>1.0500000000000001E-2</v>
      </c>
      <c r="H74" s="22"/>
      <c r="I74" s="23"/>
    </row>
    <row r="75" spans="1:9" ht="12.95" customHeight="1">
      <c r="A75" s="17" t="s">
        <v>313</v>
      </c>
      <c r="B75" s="18" t="s">
        <v>314</v>
      </c>
      <c r="C75" s="14" t="s">
        <v>315</v>
      </c>
      <c r="D75" s="14" t="s">
        <v>117</v>
      </c>
      <c r="E75" s="19">
        <v>19319</v>
      </c>
      <c r="F75" s="20">
        <v>478.75</v>
      </c>
      <c r="G75" s="21">
        <v>4.4999999999999997E-3</v>
      </c>
      <c r="H75" s="22"/>
      <c r="I75" s="23"/>
    </row>
    <row r="76" spans="1:9" ht="12.95" customHeight="1">
      <c r="A76" s="4"/>
      <c r="B76" s="13" t="s">
        <v>161</v>
      </c>
      <c r="C76" s="14"/>
      <c r="D76" s="14"/>
      <c r="E76" s="14"/>
      <c r="F76" s="24">
        <v>1578.67</v>
      </c>
      <c r="G76" s="25">
        <v>1.4999999999999999E-2</v>
      </c>
      <c r="H76" s="26"/>
      <c r="I76" s="27"/>
    </row>
    <row r="77" spans="1:9" ht="12.95" customHeight="1">
      <c r="A77" s="4"/>
      <c r="B77" s="28" t="s">
        <v>162</v>
      </c>
      <c r="C77" s="1"/>
      <c r="D77" s="1"/>
      <c r="E77" s="1"/>
      <c r="F77" s="26" t="s">
        <v>163</v>
      </c>
      <c r="G77" s="26" t="s">
        <v>163</v>
      </c>
      <c r="H77" s="26"/>
      <c r="I77" s="27"/>
    </row>
    <row r="78" spans="1:9" ht="12.95" customHeight="1">
      <c r="A78" s="4"/>
      <c r="B78" s="28" t="s">
        <v>161</v>
      </c>
      <c r="C78" s="1"/>
      <c r="D78" s="1"/>
      <c r="E78" s="1"/>
      <c r="F78" s="26" t="s">
        <v>163</v>
      </c>
      <c r="G78" s="26" t="s">
        <v>163</v>
      </c>
      <c r="H78" s="26"/>
      <c r="I78" s="27"/>
    </row>
    <row r="79" spans="1:9" ht="12.95" customHeight="1">
      <c r="A79" s="4"/>
      <c r="B79" s="28" t="s">
        <v>164</v>
      </c>
      <c r="C79" s="29"/>
      <c r="D79" s="1"/>
      <c r="E79" s="29"/>
      <c r="F79" s="24">
        <f>F72+F76</f>
        <v>102172.70000000003</v>
      </c>
      <c r="G79" s="25">
        <f>G72+G76</f>
        <v>0.9708</v>
      </c>
      <c r="H79" s="26"/>
      <c r="I79" s="27"/>
    </row>
    <row r="80" spans="1:9" ht="12.95" customHeight="1">
      <c r="A80" s="4"/>
      <c r="B80" s="13" t="s">
        <v>165</v>
      </c>
      <c r="C80" s="14"/>
      <c r="D80" s="14"/>
      <c r="E80" s="14"/>
      <c r="F80" s="14"/>
      <c r="G80" s="14"/>
      <c r="H80" s="15"/>
      <c r="I80" s="16"/>
    </row>
    <row r="81" spans="1:9" ht="12.95" customHeight="1">
      <c r="A81" s="4"/>
      <c r="B81" s="13" t="s">
        <v>166</v>
      </c>
      <c r="C81" s="14"/>
      <c r="D81" s="14"/>
      <c r="E81" s="14"/>
      <c r="F81" s="4"/>
      <c r="G81" s="15"/>
      <c r="H81" s="15"/>
      <c r="I81" s="16"/>
    </row>
    <row r="82" spans="1:9" ht="12.95" customHeight="1">
      <c r="A82" s="17" t="s">
        <v>702</v>
      </c>
      <c r="B82" s="18" t="s">
        <v>703</v>
      </c>
      <c r="C82" s="14" t="s">
        <v>704</v>
      </c>
      <c r="D82" s="14"/>
      <c r="E82" s="19">
        <v>3580649.213</v>
      </c>
      <c r="F82" s="20">
        <v>473.94</v>
      </c>
      <c r="G82" s="21">
        <v>4.4999999999999997E-3</v>
      </c>
      <c r="H82" s="22"/>
      <c r="I82" s="23" t="s">
        <v>170</v>
      </c>
    </row>
    <row r="83" spans="1:9" ht="12.95" customHeight="1">
      <c r="A83" s="4"/>
      <c r="B83" s="13" t="s">
        <v>161</v>
      </c>
      <c r="C83" s="14"/>
      <c r="D83" s="14"/>
      <c r="E83" s="14"/>
      <c r="F83" s="24">
        <v>473.94</v>
      </c>
      <c r="G83" s="25">
        <v>4.4999999999999997E-3</v>
      </c>
      <c r="H83" s="26"/>
      <c r="I83" s="27"/>
    </row>
    <row r="84" spans="1:9" ht="12.95" customHeight="1">
      <c r="A84" s="4"/>
      <c r="B84" s="28" t="s">
        <v>171</v>
      </c>
      <c r="C84" s="1"/>
      <c r="D84" s="1"/>
      <c r="E84" s="1"/>
      <c r="F84" s="26" t="s">
        <v>163</v>
      </c>
      <c r="G84" s="26" t="s">
        <v>163</v>
      </c>
      <c r="H84" s="26"/>
      <c r="I84" s="27"/>
    </row>
    <row r="85" spans="1:9" ht="12.95" customHeight="1">
      <c r="A85" s="4"/>
      <c r="B85" s="13" t="s">
        <v>161</v>
      </c>
      <c r="C85" s="30"/>
      <c r="D85" s="30"/>
      <c r="E85" s="30"/>
      <c r="F85" s="31"/>
      <c r="G85" s="31"/>
      <c r="H85" s="31"/>
      <c r="I85" s="16"/>
    </row>
    <row r="86" spans="1:9" ht="12.95" customHeight="1">
      <c r="A86" s="4"/>
      <c r="B86" s="28" t="s">
        <v>172</v>
      </c>
      <c r="C86" s="1"/>
      <c r="D86" s="1"/>
      <c r="E86" s="1"/>
      <c r="F86" s="26" t="s">
        <v>163</v>
      </c>
      <c r="G86" s="26" t="s">
        <v>163</v>
      </c>
      <c r="H86" s="26"/>
      <c r="I86" s="27"/>
    </row>
    <row r="87" spans="1:9" ht="12.95" customHeight="1">
      <c r="A87" s="4"/>
      <c r="B87" s="13" t="s">
        <v>161</v>
      </c>
      <c r="C87" s="30"/>
      <c r="D87" s="30"/>
      <c r="E87" s="30"/>
      <c r="F87" s="31"/>
      <c r="G87" s="31"/>
      <c r="H87" s="31"/>
      <c r="I87" s="16"/>
    </row>
    <row r="88" spans="1:9" ht="12.95" customHeight="1">
      <c r="A88" s="4"/>
      <c r="B88" s="28" t="s">
        <v>173</v>
      </c>
      <c r="C88" s="1"/>
      <c r="D88" s="1"/>
      <c r="E88" s="1"/>
      <c r="F88" s="26" t="s">
        <v>163</v>
      </c>
      <c r="G88" s="26" t="s">
        <v>163</v>
      </c>
      <c r="H88" s="26"/>
      <c r="I88" s="27"/>
    </row>
    <row r="89" spans="1:9" ht="12.95" customHeight="1">
      <c r="A89" s="4"/>
      <c r="B89" s="13" t="s">
        <v>161</v>
      </c>
      <c r="C89" s="30"/>
      <c r="D89" s="30"/>
      <c r="E89" s="30"/>
      <c r="F89" s="31"/>
      <c r="G89" s="31"/>
      <c r="H89" s="31"/>
      <c r="I89" s="16"/>
    </row>
    <row r="90" spans="1:9" ht="12.95" customHeight="1">
      <c r="A90" s="4"/>
      <c r="B90" s="28" t="s">
        <v>174</v>
      </c>
      <c r="C90" s="1"/>
      <c r="D90" s="1"/>
      <c r="E90" s="1"/>
      <c r="F90" s="26" t="s">
        <v>163</v>
      </c>
      <c r="G90" s="26" t="s">
        <v>163</v>
      </c>
      <c r="H90" s="26"/>
      <c r="I90" s="27"/>
    </row>
    <row r="91" spans="1:9" ht="12.95" customHeight="1">
      <c r="A91" s="4"/>
      <c r="B91" s="13" t="s">
        <v>161</v>
      </c>
      <c r="C91" s="30"/>
      <c r="D91" s="30"/>
      <c r="E91" s="30"/>
      <c r="F91" s="31"/>
      <c r="G91" s="31"/>
      <c r="H91" s="31"/>
      <c r="I91" s="16"/>
    </row>
    <row r="92" spans="1:9" ht="12.95" customHeight="1">
      <c r="A92" s="4"/>
      <c r="B92" s="28" t="s">
        <v>164</v>
      </c>
      <c r="C92" s="29"/>
      <c r="D92" s="1"/>
      <c r="E92" s="29"/>
      <c r="F92" s="24">
        <v>473.94</v>
      </c>
      <c r="G92" s="25">
        <v>4.4999999999999997E-3</v>
      </c>
      <c r="H92" s="26"/>
      <c r="I92" s="27"/>
    </row>
    <row r="93" spans="1:9" ht="12.95" customHeight="1">
      <c r="A93" s="4"/>
      <c r="B93" s="32" t="s">
        <v>178</v>
      </c>
      <c r="C93" s="30"/>
      <c r="D93" s="30"/>
      <c r="E93" s="30"/>
      <c r="F93" s="31"/>
      <c r="G93" s="31"/>
      <c r="H93" s="31"/>
      <c r="I93" s="16"/>
    </row>
    <row r="94" spans="1:9" ht="12.95" customHeight="1">
      <c r="A94" s="4"/>
      <c r="B94" s="13"/>
      <c r="C94" s="30"/>
      <c r="D94" s="30"/>
      <c r="E94" s="30"/>
      <c r="F94" s="31"/>
      <c r="G94" s="31"/>
      <c r="H94" s="31"/>
      <c r="I94" s="16"/>
    </row>
    <row r="95" spans="1:9" ht="12.95" customHeight="1">
      <c r="A95" s="4"/>
      <c r="B95" s="28" t="s">
        <v>179</v>
      </c>
      <c r="C95" s="1"/>
      <c r="D95" s="1"/>
      <c r="E95" s="1"/>
      <c r="F95" s="26" t="s">
        <v>163</v>
      </c>
      <c r="G95" s="26" t="s">
        <v>163</v>
      </c>
      <c r="H95" s="26"/>
      <c r="I95" s="27"/>
    </row>
    <row r="96" spans="1:9" ht="12.95" customHeight="1">
      <c r="A96" s="4"/>
      <c r="B96" s="13"/>
      <c r="C96" s="30"/>
      <c r="D96" s="30"/>
      <c r="E96" s="30"/>
      <c r="F96" s="31"/>
      <c r="G96" s="31"/>
      <c r="H96" s="31"/>
      <c r="I96" s="16"/>
    </row>
    <row r="97" spans="1:9" ht="12.95" customHeight="1">
      <c r="A97" s="4"/>
      <c r="B97" s="28" t="s">
        <v>180</v>
      </c>
      <c r="C97" s="1"/>
      <c r="D97" s="1"/>
      <c r="E97" s="1"/>
      <c r="F97" s="26" t="s">
        <v>163</v>
      </c>
      <c r="G97" s="26" t="s">
        <v>163</v>
      </c>
      <c r="H97" s="26"/>
      <c r="I97" s="27"/>
    </row>
    <row r="98" spans="1:9" ht="12.95" customHeight="1">
      <c r="A98" s="4"/>
      <c r="B98" s="13"/>
      <c r="C98" s="30"/>
      <c r="D98" s="30"/>
      <c r="E98" s="30"/>
      <c r="F98" s="31"/>
      <c r="G98" s="31"/>
      <c r="H98" s="31"/>
      <c r="I98" s="16"/>
    </row>
    <row r="99" spans="1:9" ht="12.95" customHeight="1">
      <c r="A99" s="4"/>
      <c r="B99" s="28" t="s">
        <v>181</v>
      </c>
      <c r="C99" s="1"/>
      <c r="D99" s="1"/>
      <c r="E99" s="1"/>
      <c r="F99" s="26" t="s">
        <v>163</v>
      </c>
      <c r="G99" s="26" t="s">
        <v>163</v>
      </c>
      <c r="H99" s="26"/>
      <c r="I99" s="27"/>
    </row>
    <row r="100" spans="1:9" ht="12.95" customHeight="1">
      <c r="A100" s="4"/>
      <c r="B100" s="13"/>
      <c r="C100" s="30"/>
      <c r="D100" s="30"/>
      <c r="E100" s="30"/>
      <c r="F100" s="31"/>
      <c r="G100" s="31"/>
      <c r="H100" s="31"/>
      <c r="I100" s="16"/>
    </row>
    <row r="101" spans="1:9" ht="12.95" customHeight="1">
      <c r="A101" s="4"/>
      <c r="B101" s="28" t="s">
        <v>182</v>
      </c>
      <c r="C101" s="1"/>
      <c r="D101" s="1"/>
      <c r="E101" s="1"/>
      <c r="F101" s="26" t="s">
        <v>163</v>
      </c>
      <c r="G101" s="26" t="s">
        <v>163</v>
      </c>
      <c r="H101" s="26"/>
      <c r="I101" s="27"/>
    </row>
    <row r="102" spans="1:9" ht="12.95" customHeight="1">
      <c r="A102" s="4"/>
      <c r="B102" s="13"/>
      <c r="C102" s="30"/>
      <c r="D102" s="30"/>
      <c r="E102" s="30"/>
      <c r="F102" s="31"/>
      <c r="G102" s="31"/>
      <c r="H102" s="31"/>
      <c r="I102" s="16"/>
    </row>
    <row r="103" spans="1:9" ht="12.95" customHeight="1">
      <c r="A103" s="4"/>
      <c r="B103" s="28" t="s">
        <v>183</v>
      </c>
      <c r="C103" s="29"/>
      <c r="D103" s="29"/>
      <c r="E103" s="29"/>
      <c r="F103" s="33" t="s">
        <v>163</v>
      </c>
      <c r="G103" s="33" t="s">
        <v>163</v>
      </c>
      <c r="H103" s="33"/>
      <c r="I103" s="27"/>
    </row>
    <row r="104" spans="1:9" ht="12.95" customHeight="1">
      <c r="A104" s="4"/>
      <c r="B104" s="13"/>
      <c r="C104" s="30"/>
      <c r="D104" s="30"/>
      <c r="E104" s="30"/>
      <c r="F104" s="31"/>
      <c r="G104" s="31"/>
      <c r="H104" s="31"/>
      <c r="I104" s="16"/>
    </row>
    <row r="105" spans="1:9" ht="12.95" customHeight="1">
      <c r="A105" s="4"/>
      <c r="B105" s="28" t="s">
        <v>164</v>
      </c>
      <c r="C105" s="34"/>
      <c r="D105" s="34"/>
      <c r="E105" s="34"/>
      <c r="F105" s="35" t="s">
        <v>163</v>
      </c>
      <c r="G105" s="35" t="s">
        <v>163</v>
      </c>
      <c r="H105" s="35"/>
      <c r="I105" s="27"/>
    </row>
    <row r="106" spans="1:9" ht="12.95" customHeight="1">
      <c r="A106" s="4"/>
      <c r="B106" s="28" t="s">
        <v>184</v>
      </c>
      <c r="C106" s="1"/>
      <c r="D106" s="1"/>
      <c r="E106" s="1"/>
      <c r="F106" s="26" t="s">
        <v>163</v>
      </c>
      <c r="G106" s="26" t="s">
        <v>163</v>
      </c>
      <c r="H106" s="26"/>
      <c r="I106" s="27"/>
    </row>
    <row r="107" spans="1:9" ht="12.95" customHeight="1">
      <c r="A107" s="4"/>
      <c r="B107" s="13"/>
      <c r="C107" s="30"/>
      <c r="D107" s="30"/>
      <c r="E107" s="30"/>
      <c r="F107" s="31"/>
      <c r="G107" s="31"/>
      <c r="H107" s="31"/>
      <c r="I107" s="16"/>
    </row>
    <row r="108" spans="1:9" ht="12.95" customHeight="1">
      <c r="A108" s="4"/>
      <c r="B108" s="28" t="s">
        <v>185</v>
      </c>
      <c r="C108" s="1"/>
      <c r="D108" s="1"/>
      <c r="E108" s="1"/>
      <c r="F108" s="26" t="s">
        <v>163</v>
      </c>
      <c r="G108" s="26" t="s">
        <v>163</v>
      </c>
      <c r="H108" s="26"/>
      <c r="I108" s="27"/>
    </row>
    <row r="109" spans="1:9" ht="12.95" customHeight="1">
      <c r="A109" s="4"/>
      <c r="B109" s="13"/>
      <c r="C109" s="30"/>
      <c r="D109" s="30"/>
      <c r="E109" s="30"/>
      <c r="F109" s="31"/>
      <c r="G109" s="31"/>
      <c r="H109" s="31"/>
      <c r="I109" s="16"/>
    </row>
    <row r="110" spans="1:9" ht="12.95" customHeight="1">
      <c r="A110" s="4"/>
      <c r="B110" s="28" t="s">
        <v>186</v>
      </c>
      <c r="C110" s="1"/>
      <c r="D110" s="1"/>
      <c r="E110" s="1"/>
      <c r="F110" s="26" t="s">
        <v>163</v>
      </c>
      <c r="G110" s="26" t="s">
        <v>163</v>
      </c>
      <c r="H110" s="26"/>
      <c r="I110" s="27"/>
    </row>
    <row r="111" spans="1:9" ht="12.95" customHeight="1">
      <c r="A111" s="4"/>
      <c r="B111" s="13"/>
      <c r="C111" s="30"/>
      <c r="D111" s="30"/>
      <c r="E111" s="30"/>
      <c r="F111" s="31"/>
      <c r="G111" s="31"/>
      <c r="H111" s="31"/>
      <c r="I111" s="16"/>
    </row>
    <row r="112" spans="1:9" ht="12.95" customHeight="1">
      <c r="A112" s="4"/>
      <c r="B112" s="28" t="s">
        <v>187</v>
      </c>
      <c r="C112" s="1"/>
      <c r="D112" s="1"/>
      <c r="E112" s="1"/>
      <c r="F112" s="26" t="s">
        <v>163</v>
      </c>
      <c r="G112" s="26" t="s">
        <v>163</v>
      </c>
      <c r="H112" s="26"/>
      <c r="I112" s="27"/>
    </row>
    <row r="113" spans="1:9" ht="12.95" customHeight="1">
      <c r="A113" s="4"/>
      <c r="B113" s="13"/>
      <c r="C113" s="30"/>
      <c r="D113" s="30"/>
      <c r="E113" s="30"/>
      <c r="F113" s="31"/>
      <c r="G113" s="31"/>
      <c r="H113" s="31"/>
      <c r="I113" s="16"/>
    </row>
    <row r="114" spans="1:9" ht="12.95" customHeight="1">
      <c r="A114" s="4"/>
      <c r="B114" s="28" t="s">
        <v>188</v>
      </c>
      <c r="C114" s="29"/>
      <c r="D114" s="29"/>
      <c r="E114" s="29"/>
      <c r="F114" s="33" t="s">
        <v>163</v>
      </c>
      <c r="G114" s="33" t="s">
        <v>163</v>
      </c>
      <c r="H114" s="33"/>
      <c r="I114" s="27"/>
    </row>
    <row r="115" spans="1:9" ht="12.95" customHeight="1">
      <c r="A115" s="4"/>
      <c r="B115" s="13"/>
      <c r="C115" s="30"/>
      <c r="D115" s="30"/>
      <c r="E115" s="30"/>
      <c r="F115" s="31"/>
      <c r="G115" s="31"/>
      <c r="H115" s="31"/>
      <c r="I115" s="16"/>
    </row>
    <row r="116" spans="1:9" ht="12.95" customHeight="1">
      <c r="A116" s="4"/>
      <c r="B116" s="28" t="s">
        <v>164</v>
      </c>
      <c r="C116" s="34"/>
      <c r="D116" s="34"/>
      <c r="E116" s="34"/>
      <c r="F116" s="35" t="s">
        <v>163</v>
      </c>
      <c r="G116" s="35" t="s">
        <v>163</v>
      </c>
      <c r="H116" s="35"/>
      <c r="I116" s="27"/>
    </row>
    <row r="117" spans="1:9" ht="12.95" customHeight="1">
      <c r="A117" s="4"/>
      <c r="B117" s="28" t="s">
        <v>172</v>
      </c>
      <c r="C117" s="1"/>
      <c r="D117" s="1"/>
      <c r="E117" s="1"/>
      <c r="F117" s="26" t="s">
        <v>163</v>
      </c>
      <c r="G117" s="26" t="s">
        <v>163</v>
      </c>
      <c r="H117" s="26"/>
      <c r="I117" s="27"/>
    </row>
    <row r="118" spans="1:9" ht="12.95" customHeight="1">
      <c r="A118" s="4"/>
      <c r="B118" s="13"/>
      <c r="C118" s="30"/>
      <c r="D118" s="30"/>
      <c r="E118" s="30"/>
      <c r="F118" s="31"/>
      <c r="G118" s="31"/>
      <c r="H118" s="31"/>
      <c r="I118" s="16"/>
    </row>
    <row r="119" spans="1:9" ht="12.95" customHeight="1">
      <c r="A119" s="4"/>
      <c r="B119" s="28" t="s">
        <v>164</v>
      </c>
      <c r="C119" s="29"/>
      <c r="D119" s="29"/>
      <c r="E119" s="29"/>
      <c r="F119" s="33" t="s">
        <v>163</v>
      </c>
      <c r="G119" s="33" t="s">
        <v>163</v>
      </c>
      <c r="H119" s="33"/>
      <c r="I119" s="27"/>
    </row>
    <row r="120" spans="1:9" ht="12.95" customHeight="1">
      <c r="A120" s="4"/>
      <c r="B120" s="28" t="s">
        <v>175</v>
      </c>
      <c r="C120" s="1"/>
      <c r="D120" s="1"/>
      <c r="E120" s="1"/>
      <c r="F120" s="26" t="s">
        <v>163</v>
      </c>
      <c r="G120" s="26" t="s">
        <v>163</v>
      </c>
      <c r="H120" s="26"/>
      <c r="I120" s="27"/>
    </row>
    <row r="121" spans="1:9" ht="12.95" customHeight="1">
      <c r="A121" s="4"/>
      <c r="B121" s="13"/>
      <c r="C121" s="30"/>
      <c r="D121" s="30"/>
      <c r="E121" s="30"/>
      <c r="F121" s="31"/>
      <c r="G121" s="31"/>
      <c r="H121" s="31"/>
      <c r="I121" s="16"/>
    </row>
    <row r="122" spans="1:9" ht="12.95" customHeight="1">
      <c r="A122" s="4"/>
      <c r="B122" s="28" t="s">
        <v>164</v>
      </c>
      <c r="C122" s="29"/>
      <c r="D122" s="29"/>
      <c r="E122" s="29"/>
      <c r="F122" s="33" t="s">
        <v>163</v>
      </c>
      <c r="G122" s="33" t="s">
        <v>163</v>
      </c>
      <c r="H122" s="33" t="s">
        <v>705</v>
      </c>
      <c r="I122" s="27"/>
    </row>
    <row r="123" spans="1:9" ht="12.95" customHeight="1" thickBot="1">
      <c r="A123" s="4"/>
      <c r="B123" s="28" t="s">
        <v>189</v>
      </c>
      <c r="C123" s="36"/>
      <c r="D123" s="1"/>
      <c r="E123" s="29"/>
      <c r="F123" s="37">
        <f>F124-F79-F83</f>
        <v>2600.6699999999714</v>
      </c>
      <c r="G123" s="41">
        <f>G124-G79-G83</f>
        <v>2.4700000000000003E-2</v>
      </c>
      <c r="H123" s="26"/>
      <c r="I123" s="27"/>
    </row>
    <row r="124" spans="1:9" ht="12.95" customHeight="1" thickBot="1">
      <c r="A124" s="4"/>
      <c r="B124" s="38" t="s">
        <v>190</v>
      </c>
      <c r="C124" s="39"/>
      <c r="D124" s="39"/>
      <c r="E124" s="39"/>
      <c r="F124" s="40">
        <v>105247.31</v>
      </c>
      <c r="G124" s="41">
        <v>1</v>
      </c>
      <c r="H124" s="42"/>
      <c r="I124" s="43"/>
    </row>
    <row r="125" spans="1:9" ht="12.95" customHeight="1">
      <c r="A125" s="4"/>
      <c r="B125" s="155"/>
      <c r="C125" s="155"/>
      <c r="D125" s="155"/>
      <c r="E125" s="155"/>
      <c r="F125" s="155"/>
      <c r="G125" s="155"/>
      <c r="H125" s="155"/>
      <c r="I125" s="155"/>
    </row>
    <row r="126" spans="1:9" ht="12.95" customHeight="1">
      <c r="A126" s="4"/>
      <c r="B126" s="44" t="s">
        <v>191</v>
      </c>
      <c r="C126" s="4"/>
      <c r="D126" s="4"/>
      <c r="E126" s="4"/>
      <c r="F126" s="4"/>
      <c r="G126" s="4"/>
      <c r="H126" s="4"/>
      <c r="I126" s="4"/>
    </row>
    <row r="127" spans="1:9" ht="39.950000000000003" customHeight="1">
      <c r="A127" s="4"/>
      <c r="B127" s="45" t="s">
        <v>44</v>
      </c>
      <c r="C127" s="45" t="s">
        <v>192</v>
      </c>
      <c r="D127" s="45" t="s">
        <v>46</v>
      </c>
      <c r="E127" s="45" t="s">
        <v>47</v>
      </c>
      <c r="F127" s="45" t="s">
        <v>193</v>
      </c>
      <c r="G127" s="45" t="s">
        <v>194</v>
      </c>
      <c r="H127" s="45" t="s">
        <v>50</v>
      </c>
      <c r="I127" s="45" t="s">
        <v>51</v>
      </c>
    </row>
    <row r="128" spans="1:9" ht="12.95" customHeight="1">
      <c r="A128" s="4"/>
      <c r="B128" s="1" t="s">
        <v>211</v>
      </c>
      <c r="C128" s="1" t="s">
        <v>379</v>
      </c>
      <c r="D128" s="1" t="s">
        <v>96</v>
      </c>
      <c r="E128" s="46">
        <v>85400</v>
      </c>
      <c r="F128" s="47">
        <v>1224.1199999999999</v>
      </c>
      <c r="G128" s="48">
        <v>1.1599999999999999E-2</v>
      </c>
      <c r="H128" s="46"/>
      <c r="I128" s="46"/>
    </row>
    <row r="129" spans="1:9" ht="12.95" customHeight="1">
      <c r="A129" s="4"/>
      <c r="B129" s="1" t="s">
        <v>67</v>
      </c>
      <c r="C129" s="1" t="s">
        <v>379</v>
      </c>
      <c r="D129" s="1" t="s">
        <v>69</v>
      </c>
      <c r="E129" s="46">
        <v>120900</v>
      </c>
      <c r="F129" s="47">
        <v>1049.77</v>
      </c>
      <c r="G129" s="48">
        <v>0.01</v>
      </c>
      <c r="H129" s="46"/>
      <c r="I129" s="46"/>
    </row>
    <row r="130" spans="1:9" ht="12.95" customHeight="1">
      <c r="A130" s="4"/>
      <c r="B130" s="1" t="s">
        <v>125</v>
      </c>
      <c r="C130" s="1" t="s">
        <v>379</v>
      </c>
      <c r="D130" s="1" t="s">
        <v>127</v>
      </c>
      <c r="E130" s="46">
        <v>8850</v>
      </c>
      <c r="F130" s="47">
        <v>296.45</v>
      </c>
      <c r="G130" s="48">
        <v>2.8E-3</v>
      </c>
      <c r="H130" s="46"/>
      <c r="I130" s="46"/>
    </row>
    <row r="131" spans="1:9" ht="12.95" customHeight="1">
      <c r="A131" s="4"/>
      <c r="B131" s="156"/>
      <c r="C131" s="156"/>
      <c r="D131" s="156"/>
      <c r="E131" s="156"/>
      <c r="F131" s="156"/>
      <c r="G131" s="156"/>
      <c r="H131" s="156"/>
      <c r="I131" s="156"/>
    </row>
    <row r="132" spans="1:9" ht="12.95" customHeight="1">
      <c r="A132" s="4"/>
      <c r="B132" s="156" t="s">
        <v>196</v>
      </c>
      <c r="C132" s="156"/>
      <c r="D132" s="156"/>
      <c r="E132" s="156"/>
      <c r="F132" s="156"/>
      <c r="G132" s="156"/>
      <c r="H132" s="156"/>
      <c r="I132" s="156"/>
    </row>
    <row r="133" spans="1:9" ht="12.95" customHeight="1">
      <c r="A133" s="4"/>
      <c r="B133" s="155" t="s">
        <v>197</v>
      </c>
      <c r="C133" s="155"/>
      <c r="D133" s="155"/>
      <c r="E133" s="155"/>
      <c r="F133" s="155"/>
      <c r="G133" s="155"/>
      <c r="H133" s="155"/>
      <c r="I133" s="155"/>
    </row>
    <row r="134" spans="1:9" ht="12.95" customHeight="1">
      <c r="A134" s="4"/>
      <c r="B134" s="155" t="s">
        <v>198</v>
      </c>
      <c r="C134" s="155"/>
      <c r="D134" s="155"/>
      <c r="E134" s="155"/>
      <c r="F134" s="155"/>
      <c r="G134" s="155"/>
      <c r="H134" s="155"/>
      <c r="I134" s="155"/>
    </row>
    <row r="135" spans="1:9" ht="12.95" customHeight="1">
      <c r="A135" s="4"/>
      <c r="B135" s="155" t="s">
        <v>199</v>
      </c>
      <c r="C135" s="155"/>
      <c r="D135" s="155"/>
      <c r="E135" s="155"/>
      <c r="F135" s="155"/>
      <c r="G135" s="155"/>
      <c r="H135" s="155"/>
      <c r="I135" s="155"/>
    </row>
    <row r="136" spans="1:9" ht="12.95" customHeight="1">
      <c r="A136" s="4"/>
      <c r="B136" s="155" t="s">
        <v>200</v>
      </c>
      <c r="C136" s="155"/>
      <c r="D136" s="155"/>
      <c r="E136" s="155"/>
      <c r="F136" s="155"/>
      <c r="G136" s="155"/>
      <c r="H136" s="155"/>
      <c r="I136" s="155"/>
    </row>
    <row r="137" spans="1:9" ht="12.95" customHeight="1">
      <c r="A137" s="4"/>
      <c r="B137" s="155" t="s">
        <v>201</v>
      </c>
      <c r="C137" s="155"/>
      <c r="D137" s="155"/>
      <c r="E137" s="155"/>
      <c r="F137" s="155"/>
      <c r="G137" s="155"/>
      <c r="H137" s="155"/>
      <c r="I137" s="155"/>
    </row>
    <row r="138" spans="1:9" ht="12.95" customHeight="1">
      <c r="A138" s="4"/>
      <c r="B138" s="155" t="s">
        <v>202</v>
      </c>
      <c r="C138" s="155"/>
      <c r="D138" s="155"/>
      <c r="E138" s="155"/>
      <c r="F138" s="155"/>
      <c r="G138" s="155"/>
      <c r="H138" s="155"/>
      <c r="I138" s="155"/>
    </row>
    <row r="141" spans="1:9" ht="90">
      <c r="B141" s="119" t="s">
        <v>1229</v>
      </c>
    </row>
    <row r="151" spans="2:2">
      <c r="B151" s="120" t="s">
        <v>1212</v>
      </c>
    </row>
    <row r="152" spans="2:2" ht="15.75">
      <c r="B152" s="121" t="s">
        <v>1230</v>
      </c>
    </row>
    <row r="153" spans="2:2" ht="15.75">
      <c r="B153" s="99" t="s">
        <v>1214</v>
      </c>
    </row>
  </sheetData>
  <mergeCells count="9">
    <mergeCell ref="B135:I135"/>
    <mergeCell ref="B136:I136"/>
    <mergeCell ref="B137:I137"/>
    <mergeCell ref="B138:I138"/>
    <mergeCell ref="B125:I125"/>
    <mergeCell ref="B131:I131"/>
    <mergeCell ref="B132:I132"/>
    <mergeCell ref="B133:I133"/>
    <mergeCell ref="B134:I134"/>
  </mergeCells>
  <hyperlinks>
    <hyperlink ref="A1" location="ITIFCF" display="ITIFCF" xr:uid="{00000000-0004-0000-0700-000000000000}"/>
    <hyperlink ref="B3" location="ITIFlexiCapFund" display="ITI Flexi Cap Fund" xr:uid="{00000000-0004-0000-0700-000001000000}"/>
  </hyperlinks>
  <pageMargins left="0" right="0" top="0" bottom="0" header="0" footer="0"/>
  <pageSetup orientation="landscape"/>
  <headerFooter>
    <oddFooter xml:space="preserve">&amp;C_x000D_&amp;1#&amp;"Calibri"&amp;10&amp;K000000  </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I119"/>
  <sheetViews>
    <sheetView workbookViewId="0"/>
  </sheetViews>
  <sheetFormatPr defaultRowHeight="15"/>
  <cols>
    <col min="1" max="1" width="3.42578125" customWidth="1"/>
    <col min="2" max="2" width="69.140625" customWidth="1"/>
    <col min="3" max="3" width="16.5703125" customWidth="1"/>
    <col min="4" max="4" width="33.42578125" customWidth="1"/>
    <col min="5" max="5" width="16.5703125" customWidth="1"/>
    <col min="6" max="7" width="25" customWidth="1"/>
    <col min="8" max="8" width="16.5703125" customWidth="1"/>
    <col min="9" max="9" width="10.85546875" customWidth="1"/>
  </cols>
  <sheetData>
    <row r="1" spans="1:9" ht="12.95" customHeight="1">
      <c r="A1" s="2" t="s">
        <v>17</v>
      </c>
      <c r="B1" s="3"/>
      <c r="C1" s="4"/>
      <c r="D1" s="4"/>
      <c r="E1" s="4"/>
      <c r="F1" s="4"/>
      <c r="G1" s="4"/>
      <c r="H1" s="4"/>
      <c r="I1" s="4"/>
    </row>
    <row r="2" spans="1:9" ht="26.1" customHeight="1">
      <c r="A2" s="4"/>
      <c r="B2" s="5" t="s">
        <v>41</v>
      </c>
      <c r="C2" s="4"/>
      <c r="D2" s="4"/>
      <c r="E2" s="4"/>
      <c r="F2" s="4"/>
      <c r="G2" s="4"/>
      <c r="H2" s="4"/>
      <c r="I2" s="4"/>
    </row>
    <row r="3" spans="1:9" ht="12.95" customHeight="1">
      <c r="A3" s="4"/>
      <c r="B3" s="3" t="s">
        <v>18</v>
      </c>
      <c r="C3" s="4"/>
      <c r="D3" s="4"/>
      <c r="E3" s="4"/>
      <c r="F3" s="4"/>
      <c r="G3" s="4"/>
      <c r="H3" s="4"/>
      <c r="I3" s="4"/>
    </row>
    <row r="4" spans="1:9" ht="12.95" customHeight="1">
      <c r="A4" s="4"/>
      <c r="B4" s="6"/>
      <c r="C4" s="4"/>
      <c r="D4" s="4"/>
      <c r="E4" s="4"/>
      <c r="F4" s="4"/>
      <c r="G4" s="4"/>
      <c r="H4" s="4"/>
      <c r="I4" s="4"/>
    </row>
    <row r="5" spans="1:9" ht="12.95" customHeight="1">
      <c r="A5" s="7" t="s">
        <v>42</v>
      </c>
      <c r="B5" s="8" t="s">
        <v>43</v>
      </c>
      <c r="C5" s="4"/>
      <c r="D5" s="4"/>
      <c r="E5" s="4"/>
      <c r="F5" s="4"/>
      <c r="G5" s="4"/>
      <c r="H5" s="4"/>
      <c r="I5" s="4"/>
    </row>
    <row r="6" spans="1:9" ht="27.95" customHeight="1">
      <c r="A6" s="4"/>
      <c r="B6" s="9" t="s">
        <v>44</v>
      </c>
      <c r="C6" s="10" t="s">
        <v>45</v>
      </c>
      <c r="D6" s="11" t="s">
        <v>46</v>
      </c>
      <c r="E6" s="11" t="s">
        <v>47</v>
      </c>
      <c r="F6" s="11" t="s">
        <v>48</v>
      </c>
      <c r="G6" s="11" t="s">
        <v>49</v>
      </c>
      <c r="H6" s="11" t="s">
        <v>50</v>
      </c>
      <c r="I6" s="12" t="s">
        <v>51</v>
      </c>
    </row>
    <row r="7" spans="1:9" ht="12.95" customHeight="1">
      <c r="A7" s="4"/>
      <c r="B7" s="13" t="s">
        <v>52</v>
      </c>
      <c r="C7" s="14"/>
      <c r="D7" s="14"/>
      <c r="E7" s="14"/>
      <c r="F7" s="14"/>
      <c r="G7" s="14"/>
      <c r="H7" s="15"/>
      <c r="I7" s="16"/>
    </row>
    <row r="8" spans="1:9" ht="12.95" customHeight="1">
      <c r="A8" s="4"/>
      <c r="B8" s="13" t="s">
        <v>53</v>
      </c>
      <c r="C8" s="14"/>
      <c r="D8" s="14"/>
      <c r="E8" s="14"/>
      <c r="F8" s="4"/>
      <c r="G8" s="15"/>
      <c r="H8" s="15"/>
      <c r="I8" s="16"/>
    </row>
    <row r="9" spans="1:9" ht="12.95" customHeight="1">
      <c r="A9" s="17" t="s">
        <v>204</v>
      </c>
      <c r="B9" s="18" t="s">
        <v>205</v>
      </c>
      <c r="C9" s="14" t="s">
        <v>206</v>
      </c>
      <c r="D9" s="14" t="s">
        <v>96</v>
      </c>
      <c r="E9" s="19">
        <v>168023</v>
      </c>
      <c r="F9" s="20">
        <v>3234.44</v>
      </c>
      <c r="G9" s="21">
        <v>6.5699999999999995E-2</v>
      </c>
      <c r="H9" s="22"/>
      <c r="I9" s="23"/>
    </row>
    <row r="10" spans="1:9" ht="12.95" customHeight="1">
      <c r="A10" s="17" t="s">
        <v>207</v>
      </c>
      <c r="B10" s="18" t="s">
        <v>208</v>
      </c>
      <c r="C10" s="14" t="s">
        <v>209</v>
      </c>
      <c r="D10" s="14" t="s">
        <v>103</v>
      </c>
      <c r="E10" s="19">
        <v>193081</v>
      </c>
      <c r="F10" s="20">
        <v>2712.79</v>
      </c>
      <c r="G10" s="21">
        <v>5.5100000000000003E-2</v>
      </c>
      <c r="H10" s="22"/>
      <c r="I10" s="23"/>
    </row>
    <row r="11" spans="1:9" ht="12.95" customHeight="1">
      <c r="A11" s="17" t="s">
        <v>210</v>
      </c>
      <c r="B11" s="18" t="s">
        <v>211</v>
      </c>
      <c r="C11" s="14" t="s">
        <v>212</v>
      </c>
      <c r="D11" s="14" t="s">
        <v>96</v>
      </c>
      <c r="E11" s="19">
        <v>183884</v>
      </c>
      <c r="F11" s="20">
        <v>2624.02</v>
      </c>
      <c r="G11" s="21">
        <v>5.33E-2</v>
      </c>
      <c r="H11" s="22"/>
      <c r="I11" s="23"/>
    </row>
    <row r="12" spans="1:9" ht="12.95" customHeight="1">
      <c r="A12" s="17" t="s">
        <v>62</v>
      </c>
      <c r="B12" s="18" t="s">
        <v>63</v>
      </c>
      <c r="C12" s="14" t="s">
        <v>64</v>
      </c>
      <c r="D12" s="14" t="s">
        <v>65</v>
      </c>
      <c r="E12" s="19">
        <v>38953</v>
      </c>
      <c r="F12" s="20">
        <v>2387.04</v>
      </c>
      <c r="G12" s="21">
        <v>4.8500000000000001E-2</v>
      </c>
      <c r="H12" s="22"/>
      <c r="I12" s="23"/>
    </row>
    <row r="13" spans="1:9" ht="12.95" customHeight="1">
      <c r="A13" s="17" t="s">
        <v>147</v>
      </c>
      <c r="B13" s="18" t="s">
        <v>148</v>
      </c>
      <c r="C13" s="14" t="s">
        <v>149</v>
      </c>
      <c r="D13" s="14" t="s">
        <v>107</v>
      </c>
      <c r="E13" s="19">
        <v>125396</v>
      </c>
      <c r="F13" s="20">
        <v>2297.63</v>
      </c>
      <c r="G13" s="21">
        <v>4.6699999999999998E-2</v>
      </c>
      <c r="H13" s="22"/>
      <c r="I13" s="23"/>
    </row>
    <row r="14" spans="1:9" ht="12.95" customHeight="1">
      <c r="A14" s="17" t="s">
        <v>706</v>
      </c>
      <c r="B14" s="18" t="s">
        <v>707</v>
      </c>
      <c r="C14" s="14" t="s">
        <v>708</v>
      </c>
      <c r="D14" s="14" t="s">
        <v>637</v>
      </c>
      <c r="E14" s="19">
        <v>15099</v>
      </c>
      <c r="F14" s="20">
        <v>1988.84</v>
      </c>
      <c r="G14" s="21">
        <v>4.0399999999999998E-2</v>
      </c>
      <c r="H14" s="22"/>
      <c r="I14" s="23"/>
    </row>
    <row r="15" spans="1:9" ht="12.95" customHeight="1">
      <c r="A15" s="17" t="s">
        <v>628</v>
      </c>
      <c r="B15" s="18" t="s">
        <v>629</v>
      </c>
      <c r="C15" s="14" t="s">
        <v>630</v>
      </c>
      <c r="D15" s="14" t="s">
        <v>135</v>
      </c>
      <c r="E15" s="19">
        <v>22343</v>
      </c>
      <c r="F15" s="20">
        <v>1948.64</v>
      </c>
      <c r="G15" s="21">
        <v>3.9600000000000003E-2</v>
      </c>
      <c r="H15" s="22"/>
      <c r="I15" s="23"/>
    </row>
    <row r="16" spans="1:9" ht="12.95" customHeight="1">
      <c r="A16" s="17" t="s">
        <v>614</v>
      </c>
      <c r="B16" s="18" t="s">
        <v>615</v>
      </c>
      <c r="C16" s="14" t="s">
        <v>616</v>
      </c>
      <c r="D16" s="14" t="s">
        <v>107</v>
      </c>
      <c r="E16" s="19">
        <v>148691</v>
      </c>
      <c r="F16" s="20">
        <v>1928.08</v>
      </c>
      <c r="G16" s="21">
        <v>3.9199999999999999E-2</v>
      </c>
      <c r="H16" s="22"/>
      <c r="I16" s="23"/>
    </row>
    <row r="17" spans="1:9" ht="12.95" customHeight="1">
      <c r="A17" s="17" t="s">
        <v>213</v>
      </c>
      <c r="B17" s="18" t="s">
        <v>214</v>
      </c>
      <c r="C17" s="14" t="s">
        <v>215</v>
      </c>
      <c r="D17" s="14" t="s">
        <v>92</v>
      </c>
      <c r="E17" s="19">
        <v>97081</v>
      </c>
      <c r="F17" s="20">
        <v>1810.08</v>
      </c>
      <c r="G17" s="21">
        <v>3.6799999999999999E-2</v>
      </c>
      <c r="H17" s="22"/>
      <c r="I17" s="23"/>
    </row>
    <row r="18" spans="1:9" ht="12.95" customHeight="1">
      <c r="A18" s="17" t="s">
        <v>226</v>
      </c>
      <c r="B18" s="18" t="s">
        <v>227</v>
      </c>
      <c r="C18" s="14" t="s">
        <v>228</v>
      </c>
      <c r="D18" s="14" t="s">
        <v>229</v>
      </c>
      <c r="E18" s="19">
        <v>416391</v>
      </c>
      <c r="F18" s="20">
        <v>1772.99</v>
      </c>
      <c r="G18" s="21">
        <v>3.5999999999999997E-2</v>
      </c>
      <c r="H18" s="22"/>
      <c r="I18" s="23"/>
    </row>
    <row r="19" spans="1:9" ht="12.95" customHeight="1">
      <c r="A19" s="17" t="s">
        <v>282</v>
      </c>
      <c r="B19" s="18" t="s">
        <v>283</v>
      </c>
      <c r="C19" s="14" t="s">
        <v>284</v>
      </c>
      <c r="D19" s="14" t="s">
        <v>285</v>
      </c>
      <c r="E19" s="19">
        <v>147490</v>
      </c>
      <c r="F19" s="20">
        <v>1719.44</v>
      </c>
      <c r="G19" s="21">
        <v>3.49E-2</v>
      </c>
      <c r="H19" s="22"/>
      <c r="I19" s="23"/>
    </row>
    <row r="20" spans="1:9" ht="12.95" customHeight="1">
      <c r="A20" s="17" t="s">
        <v>709</v>
      </c>
      <c r="B20" s="18" t="s">
        <v>710</v>
      </c>
      <c r="C20" s="14" t="s">
        <v>711</v>
      </c>
      <c r="D20" s="14" t="s">
        <v>289</v>
      </c>
      <c r="E20" s="19">
        <v>227730</v>
      </c>
      <c r="F20" s="20">
        <v>1561.2</v>
      </c>
      <c r="G20" s="21">
        <v>3.1699999999999999E-2</v>
      </c>
      <c r="H20" s="22"/>
      <c r="I20" s="23"/>
    </row>
    <row r="21" spans="1:9" ht="12.95" customHeight="1">
      <c r="A21" s="17" t="s">
        <v>712</v>
      </c>
      <c r="B21" s="18" t="s">
        <v>713</v>
      </c>
      <c r="C21" s="14" t="s">
        <v>714</v>
      </c>
      <c r="D21" s="14" t="s">
        <v>88</v>
      </c>
      <c r="E21" s="19">
        <v>977661</v>
      </c>
      <c r="F21" s="20">
        <v>1554.58</v>
      </c>
      <c r="G21" s="21">
        <v>3.1600000000000003E-2</v>
      </c>
      <c r="H21" s="22"/>
      <c r="I21" s="23"/>
    </row>
    <row r="22" spans="1:9" ht="12.95" customHeight="1">
      <c r="A22" s="17" t="s">
        <v>73</v>
      </c>
      <c r="B22" s="18" t="s">
        <v>74</v>
      </c>
      <c r="C22" s="14" t="s">
        <v>75</v>
      </c>
      <c r="D22" s="14" t="s">
        <v>76</v>
      </c>
      <c r="E22" s="19">
        <v>367354</v>
      </c>
      <c r="F22" s="20">
        <v>1539.95</v>
      </c>
      <c r="G22" s="21">
        <v>3.1300000000000001E-2</v>
      </c>
      <c r="H22" s="22"/>
      <c r="I22" s="23"/>
    </row>
    <row r="23" spans="1:9" ht="12.95" customHeight="1">
      <c r="A23" s="17" t="s">
        <v>124</v>
      </c>
      <c r="B23" s="18" t="s">
        <v>125</v>
      </c>
      <c r="C23" s="14" t="s">
        <v>126</v>
      </c>
      <c r="D23" s="14" t="s">
        <v>127</v>
      </c>
      <c r="E23" s="19">
        <v>45423</v>
      </c>
      <c r="F23" s="20">
        <v>1517.58</v>
      </c>
      <c r="G23" s="21">
        <v>3.0800000000000001E-2</v>
      </c>
      <c r="H23" s="22"/>
      <c r="I23" s="23"/>
    </row>
    <row r="24" spans="1:9" ht="12.95" customHeight="1">
      <c r="A24" s="17" t="s">
        <v>715</v>
      </c>
      <c r="B24" s="18" t="s">
        <v>716</v>
      </c>
      <c r="C24" s="14" t="s">
        <v>717</v>
      </c>
      <c r="D24" s="14" t="s">
        <v>627</v>
      </c>
      <c r="E24" s="19">
        <v>11891</v>
      </c>
      <c r="F24" s="20">
        <v>1489.59</v>
      </c>
      <c r="G24" s="21">
        <v>3.0300000000000001E-2</v>
      </c>
      <c r="H24" s="22"/>
      <c r="I24" s="23"/>
    </row>
    <row r="25" spans="1:9" ht="12.95" customHeight="1">
      <c r="A25" s="17" t="s">
        <v>248</v>
      </c>
      <c r="B25" s="18" t="s">
        <v>249</v>
      </c>
      <c r="C25" s="14" t="s">
        <v>250</v>
      </c>
      <c r="D25" s="14" t="s">
        <v>139</v>
      </c>
      <c r="E25" s="19">
        <v>187709</v>
      </c>
      <c r="F25" s="20">
        <v>1395.99</v>
      </c>
      <c r="G25" s="21">
        <v>2.8400000000000002E-2</v>
      </c>
      <c r="H25" s="22"/>
      <c r="I25" s="23"/>
    </row>
    <row r="26" spans="1:9" ht="12.95" customHeight="1">
      <c r="A26" s="17" t="s">
        <v>718</v>
      </c>
      <c r="B26" s="18" t="s">
        <v>719</v>
      </c>
      <c r="C26" s="14" t="s">
        <v>720</v>
      </c>
      <c r="D26" s="14" t="s">
        <v>225</v>
      </c>
      <c r="E26" s="19">
        <v>301463</v>
      </c>
      <c r="F26" s="20">
        <v>1363.22</v>
      </c>
      <c r="G26" s="21">
        <v>2.7699999999999999E-2</v>
      </c>
      <c r="H26" s="22"/>
      <c r="I26" s="23"/>
    </row>
    <row r="27" spans="1:9" ht="12.95" customHeight="1">
      <c r="A27" s="17" t="s">
        <v>290</v>
      </c>
      <c r="B27" s="18" t="s">
        <v>291</v>
      </c>
      <c r="C27" s="14" t="s">
        <v>292</v>
      </c>
      <c r="D27" s="14" t="s">
        <v>236</v>
      </c>
      <c r="E27" s="19">
        <v>8170</v>
      </c>
      <c r="F27" s="20">
        <v>1344.13</v>
      </c>
      <c r="G27" s="21">
        <v>2.7300000000000001E-2</v>
      </c>
      <c r="H27" s="22"/>
      <c r="I27" s="23"/>
    </row>
    <row r="28" spans="1:9" ht="12.95" customHeight="1">
      <c r="A28" s="17" t="s">
        <v>251</v>
      </c>
      <c r="B28" s="18" t="s">
        <v>252</v>
      </c>
      <c r="C28" s="14" t="s">
        <v>253</v>
      </c>
      <c r="D28" s="14" t="s">
        <v>61</v>
      </c>
      <c r="E28" s="19">
        <v>11442</v>
      </c>
      <c r="F28" s="20">
        <v>1331.96</v>
      </c>
      <c r="G28" s="21">
        <v>2.7099999999999999E-2</v>
      </c>
      <c r="H28" s="22"/>
      <c r="I28" s="23"/>
    </row>
    <row r="29" spans="1:9" ht="12.95" customHeight="1">
      <c r="A29" s="17" t="s">
        <v>111</v>
      </c>
      <c r="B29" s="18" t="s">
        <v>112</v>
      </c>
      <c r="C29" s="14" t="s">
        <v>113</v>
      </c>
      <c r="D29" s="14" t="s">
        <v>96</v>
      </c>
      <c r="E29" s="19">
        <v>165132</v>
      </c>
      <c r="F29" s="20">
        <v>1302.31</v>
      </c>
      <c r="G29" s="21">
        <v>2.64E-2</v>
      </c>
      <c r="H29" s="22"/>
      <c r="I29" s="23"/>
    </row>
    <row r="30" spans="1:9" ht="12.95" customHeight="1">
      <c r="A30" s="17" t="s">
        <v>693</v>
      </c>
      <c r="B30" s="18" t="s">
        <v>694</v>
      </c>
      <c r="C30" s="14" t="s">
        <v>695</v>
      </c>
      <c r="D30" s="14" t="s">
        <v>225</v>
      </c>
      <c r="E30" s="19">
        <v>34248</v>
      </c>
      <c r="F30" s="20">
        <v>1093.8499999999999</v>
      </c>
      <c r="G30" s="21">
        <v>2.2200000000000001E-2</v>
      </c>
      <c r="H30" s="22"/>
      <c r="I30" s="23"/>
    </row>
    <row r="31" spans="1:9" ht="12.95" customHeight="1">
      <c r="A31" s="17" t="s">
        <v>617</v>
      </c>
      <c r="B31" s="18" t="s">
        <v>618</v>
      </c>
      <c r="C31" s="14" t="s">
        <v>619</v>
      </c>
      <c r="D31" s="14" t="s">
        <v>236</v>
      </c>
      <c r="E31" s="19">
        <v>126051</v>
      </c>
      <c r="F31" s="20">
        <v>1064.25</v>
      </c>
      <c r="G31" s="21">
        <v>2.1600000000000001E-2</v>
      </c>
      <c r="H31" s="22"/>
      <c r="I31" s="23"/>
    </row>
    <row r="32" spans="1:9" ht="12.95" customHeight="1">
      <c r="A32" s="17" t="s">
        <v>721</v>
      </c>
      <c r="B32" s="18" t="s">
        <v>722</v>
      </c>
      <c r="C32" s="14" t="s">
        <v>723</v>
      </c>
      <c r="D32" s="14" t="s">
        <v>627</v>
      </c>
      <c r="E32" s="19">
        <v>23069</v>
      </c>
      <c r="F32" s="20">
        <v>1062.4000000000001</v>
      </c>
      <c r="G32" s="21">
        <v>2.1600000000000001E-2</v>
      </c>
      <c r="H32" s="22"/>
      <c r="I32" s="23"/>
    </row>
    <row r="33" spans="1:9" ht="12.95" customHeight="1">
      <c r="A33" s="17" t="s">
        <v>70</v>
      </c>
      <c r="B33" s="18" t="s">
        <v>71</v>
      </c>
      <c r="C33" s="14" t="s">
        <v>72</v>
      </c>
      <c r="D33" s="14" t="s">
        <v>57</v>
      </c>
      <c r="E33" s="19">
        <v>248885</v>
      </c>
      <c r="F33" s="20">
        <v>1013.96</v>
      </c>
      <c r="G33" s="21">
        <v>2.06E-2</v>
      </c>
      <c r="H33" s="22"/>
      <c r="I33" s="23"/>
    </row>
    <row r="34" spans="1:9" ht="12.95" customHeight="1">
      <c r="A34" s="17" t="s">
        <v>724</v>
      </c>
      <c r="B34" s="18" t="s">
        <v>725</v>
      </c>
      <c r="C34" s="14" t="s">
        <v>726</v>
      </c>
      <c r="D34" s="14" t="s">
        <v>225</v>
      </c>
      <c r="E34" s="19">
        <v>133299</v>
      </c>
      <c r="F34" s="20">
        <v>968.42</v>
      </c>
      <c r="G34" s="21">
        <v>1.9699999999999999E-2</v>
      </c>
      <c r="H34" s="22"/>
      <c r="I34" s="23"/>
    </row>
    <row r="35" spans="1:9" ht="12.95" customHeight="1">
      <c r="A35" s="17" t="s">
        <v>727</v>
      </c>
      <c r="B35" s="18" t="s">
        <v>728</v>
      </c>
      <c r="C35" s="14" t="s">
        <v>729</v>
      </c>
      <c r="D35" s="14" t="s">
        <v>160</v>
      </c>
      <c r="E35" s="19">
        <v>202523</v>
      </c>
      <c r="F35" s="20">
        <v>915.2</v>
      </c>
      <c r="G35" s="21">
        <v>1.8599999999999998E-2</v>
      </c>
      <c r="H35" s="22"/>
      <c r="I35" s="23"/>
    </row>
    <row r="36" spans="1:9" ht="12.95" customHeight="1">
      <c r="A36" s="17" t="s">
        <v>237</v>
      </c>
      <c r="B36" s="18" t="s">
        <v>238</v>
      </c>
      <c r="C36" s="14" t="s">
        <v>239</v>
      </c>
      <c r="D36" s="14" t="s">
        <v>135</v>
      </c>
      <c r="E36" s="19">
        <v>25812</v>
      </c>
      <c r="F36" s="20">
        <v>891.47</v>
      </c>
      <c r="G36" s="21">
        <v>1.8100000000000002E-2</v>
      </c>
      <c r="H36" s="22"/>
      <c r="I36" s="23"/>
    </row>
    <row r="37" spans="1:9" ht="12.95" customHeight="1">
      <c r="A37" s="17" t="s">
        <v>114</v>
      </c>
      <c r="B37" s="18" t="s">
        <v>115</v>
      </c>
      <c r="C37" s="14" t="s">
        <v>116</v>
      </c>
      <c r="D37" s="14" t="s">
        <v>117</v>
      </c>
      <c r="E37" s="19">
        <v>26378</v>
      </c>
      <c r="F37" s="20">
        <v>765.36</v>
      </c>
      <c r="G37" s="21">
        <v>1.55E-2</v>
      </c>
      <c r="H37" s="22"/>
      <c r="I37" s="23"/>
    </row>
    <row r="38" spans="1:9" ht="12.95" customHeight="1">
      <c r="A38" s="17" t="s">
        <v>730</v>
      </c>
      <c r="B38" s="18" t="s">
        <v>731</v>
      </c>
      <c r="C38" s="14" t="s">
        <v>732</v>
      </c>
      <c r="D38" s="14" t="s">
        <v>653</v>
      </c>
      <c r="E38" s="19">
        <v>130824</v>
      </c>
      <c r="F38" s="20">
        <v>603.49</v>
      </c>
      <c r="G38" s="21">
        <v>1.23E-2</v>
      </c>
      <c r="H38" s="22"/>
      <c r="I38" s="23"/>
    </row>
    <row r="39" spans="1:9" ht="12.95" customHeight="1">
      <c r="A39" s="4"/>
      <c r="B39" s="13" t="s">
        <v>161</v>
      </c>
      <c r="C39" s="14"/>
      <c r="D39" s="14"/>
      <c r="E39" s="14"/>
      <c r="F39" s="24">
        <f>SUM(F9:F38)</f>
        <v>47202.899999999994</v>
      </c>
      <c r="G39" s="25">
        <f>SUM(G9:G38)</f>
        <v>0.95899999999999963</v>
      </c>
      <c r="H39" s="26"/>
      <c r="I39" s="27"/>
    </row>
    <row r="40" spans="1:9" ht="12.95" customHeight="1">
      <c r="A40" s="4"/>
      <c r="B40" s="13"/>
      <c r="C40" s="14"/>
      <c r="D40" s="14"/>
      <c r="E40" s="14"/>
      <c r="F40" s="4"/>
      <c r="G40" s="15"/>
      <c r="H40" s="15"/>
      <c r="I40" s="16"/>
    </row>
    <row r="41" spans="1:9" ht="12.95" customHeight="1">
      <c r="A41" s="17" t="s">
        <v>313</v>
      </c>
      <c r="B41" s="18" t="s">
        <v>314</v>
      </c>
      <c r="C41" s="14" t="s">
        <v>315</v>
      </c>
      <c r="D41" s="14" t="s">
        <v>117</v>
      </c>
      <c r="E41" s="19">
        <v>26378</v>
      </c>
      <c r="F41" s="20">
        <v>653.69000000000005</v>
      </c>
      <c r="G41" s="21">
        <v>1.3299999999999999E-2</v>
      </c>
      <c r="H41" s="22"/>
      <c r="I41" s="23"/>
    </row>
    <row r="42" spans="1:9" ht="12.95" customHeight="1">
      <c r="A42" s="4"/>
      <c r="B42" s="13" t="s">
        <v>161</v>
      </c>
      <c r="C42" s="14"/>
      <c r="D42" s="14"/>
      <c r="E42" s="14"/>
      <c r="F42" s="24">
        <v>653.69000000000005</v>
      </c>
      <c r="G42" s="25">
        <v>1.3299999999999999E-2</v>
      </c>
      <c r="H42" s="26"/>
      <c r="I42" s="27"/>
    </row>
    <row r="43" spans="1:9" ht="12.95" customHeight="1">
      <c r="A43" s="4"/>
      <c r="B43" s="28" t="s">
        <v>162</v>
      </c>
      <c r="C43" s="1"/>
      <c r="D43" s="1"/>
      <c r="E43" s="1"/>
      <c r="F43" s="26" t="s">
        <v>163</v>
      </c>
      <c r="G43" s="26" t="s">
        <v>163</v>
      </c>
      <c r="H43" s="26"/>
      <c r="I43" s="27"/>
    </row>
    <row r="44" spans="1:9" ht="12.95" customHeight="1">
      <c r="A44" s="4"/>
      <c r="B44" s="28" t="s">
        <v>161</v>
      </c>
      <c r="C44" s="1"/>
      <c r="D44" s="1"/>
      <c r="E44" s="1"/>
      <c r="F44" s="26" t="s">
        <v>163</v>
      </c>
      <c r="G44" s="26" t="s">
        <v>163</v>
      </c>
      <c r="H44" s="26"/>
      <c r="I44" s="27"/>
    </row>
    <row r="45" spans="1:9" ht="12.95" customHeight="1">
      <c r="A45" s="4"/>
      <c r="B45" s="28" t="s">
        <v>164</v>
      </c>
      <c r="C45" s="29"/>
      <c r="D45" s="1"/>
      <c r="E45" s="29"/>
      <c r="F45" s="24">
        <f>F39+F42</f>
        <v>47856.59</v>
      </c>
      <c r="G45" s="25">
        <f>G39+G42</f>
        <v>0.97229999999999961</v>
      </c>
      <c r="H45" s="26"/>
      <c r="I45" s="27"/>
    </row>
    <row r="46" spans="1:9" ht="12.95" customHeight="1">
      <c r="A46" s="4"/>
      <c r="B46" s="13" t="s">
        <v>165</v>
      </c>
      <c r="C46" s="14"/>
      <c r="D46" s="14"/>
      <c r="E46" s="14"/>
      <c r="F46" s="14"/>
      <c r="G46" s="14"/>
      <c r="H46" s="15"/>
      <c r="I46" s="16"/>
    </row>
    <row r="47" spans="1:9" ht="12.95" customHeight="1">
      <c r="A47" s="4"/>
      <c r="B47" s="13" t="s">
        <v>166</v>
      </c>
      <c r="C47" s="14"/>
      <c r="D47" s="14"/>
      <c r="E47" s="14"/>
      <c r="F47" s="4"/>
      <c r="G47" s="15"/>
      <c r="H47" s="15"/>
      <c r="I47" s="16"/>
    </row>
    <row r="48" spans="1:9" ht="12.95" customHeight="1">
      <c r="A48" s="17" t="s">
        <v>702</v>
      </c>
      <c r="B48" s="18" t="s">
        <v>703</v>
      </c>
      <c r="C48" s="14" t="s">
        <v>704</v>
      </c>
      <c r="D48" s="14"/>
      <c r="E48" s="19">
        <v>3475216.1340000001</v>
      </c>
      <c r="F48" s="20">
        <v>459.98</v>
      </c>
      <c r="G48" s="21">
        <v>9.2999999999999992E-3</v>
      </c>
      <c r="H48" s="22"/>
      <c r="I48" s="23" t="s">
        <v>170</v>
      </c>
    </row>
    <row r="49" spans="1:9" ht="12.95" customHeight="1">
      <c r="A49" s="4"/>
      <c r="B49" s="13" t="s">
        <v>161</v>
      </c>
      <c r="C49" s="14"/>
      <c r="D49" s="14"/>
      <c r="E49" s="14"/>
      <c r="F49" s="24">
        <v>459.98</v>
      </c>
      <c r="G49" s="25">
        <v>9.2999999999999992E-3</v>
      </c>
      <c r="H49" s="26"/>
      <c r="I49" s="27"/>
    </row>
    <row r="50" spans="1:9" ht="12.95" customHeight="1">
      <c r="A50" s="4"/>
      <c r="B50" s="28" t="s">
        <v>171</v>
      </c>
      <c r="C50" s="1"/>
      <c r="D50" s="1"/>
      <c r="E50" s="1"/>
      <c r="F50" s="26" t="s">
        <v>163</v>
      </c>
      <c r="G50" s="26" t="s">
        <v>163</v>
      </c>
      <c r="H50" s="26"/>
      <c r="I50" s="27"/>
    </row>
    <row r="51" spans="1:9" ht="12.95" customHeight="1">
      <c r="A51" s="4"/>
      <c r="B51" s="13" t="s">
        <v>161</v>
      </c>
      <c r="C51" s="30"/>
      <c r="D51" s="30"/>
      <c r="E51" s="30"/>
      <c r="F51" s="31"/>
      <c r="G51" s="31"/>
      <c r="H51" s="31"/>
      <c r="I51" s="16"/>
    </row>
    <row r="52" spans="1:9" ht="12.95" customHeight="1">
      <c r="A52" s="4"/>
      <c r="B52" s="28" t="s">
        <v>172</v>
      </c>
      <c r="C52" s="1"/>
      <c r="D52" s="1"/>
      <c r="E52" s="1"/>
      <c r="F52" s="26" t="s">
        <v>163</v>
      </c>
      <c r="G52" s="26" t="s">
        <v>163</v>
      </c>
      <c r="H52" s="26"/>
      <c r="I52" s="27"/>
    </row>
    <row r="53" spans="1:9" ht="12.95" customHeight="1">
      <c r="A53" s="4"/>
      <c r="B53" s="13" t="s">
        <v>161</v>
      </c>
      <c r="C53" s="30"/>
      <c r="D53" s="30"/>
      <c r="E53" s="30"/>
      <c r="F53" s="31"/>
      <c r="G53" s="31"/>
      <c r="H53" s="31"/>
      <c r="I53" s="16"/>
    </row>
    <row r="54" spans="1:9" ht="12.95" customHeight="1">
      <c r="A54" s="4"/>
      <c r="B54" s="28" t="s">
        <v>173</v>
      </c>
      <c r="C54" s="1"/>
      <c r="D54" s="1"/>
      <c r="E54" s="1"/>
      <c r="F54" s="26" t="s">
        <v>163</v>
      </c>
      <c r="G54" s="26" t="s">
        <v>163</v>
      </c>
      <c r="H54" s="26"/>
      <c r="I54" s="27"/>
    </row>
    <row r="55" spans="1:9" ht="12.95" customHeight="1">
      <c r="A55" s="4"/>
      <c r="B55" s="13" t="s">
        <v>161</v>
      </c>
      <c r="C55" s="30"/>
      <c r="D55" s="30"/>
      <c r="E55" s="30"/>
      <c r="F55" s="31"/>
      <c r="G55" s="31"/>
      <c r="H55" s="31"/>
      <c r="I55" s="16"/>
    </row>
    <row r="56" spans="1:9" ht="12.95" customHeight="1">
      <c r="A56" s="4"/>
      <c r="B56" s="28" t="s">
        <v>174</v>
      </c>
      <c r="C56" s="1"/>
      <c r="D56" s="1"/>
      <c r="E56" s="1"/>
      <c r="F56" s="26" t="s">
        <v>163</v>
      </c>
      <c r="G56" s="26" t="s">
        <v>163</v>
      </c>
      <c r="H56" s="26"/>
      <c r="I56" s="27"/>
    </row>
    <row r="57" spans="1:9" ht="12.95" customHeight="1">
      <c r="A57" s="4"/>
      <c r="B57" s="13" t="s">
        <v>161</v>
      </c>
      <c r="C57" s="30"/>
      <c r="D57" s="30"/>
      <c r="E57" s="30"/>
      <c r="F57" s="31"/>
      <c r="G57" s="31"/>
      <c r="H57" s="31"/>
      <c r="I57" s="16"/>
    </row>
    <row r="58" spans="1:9" ht="12.95" customHeight="1">
      <c r="A58" s="4"/>
      <c r="B58" s="28" t="s">
        <v>164</v>
      </c>
      <c r="C58" s="29"/>
      <c r="D58" s="1"/>
      <c r="E58" s="29"/>
      <c r="F58" s="24">
        <v>459.98</v>
      </c>
      <c r="G58" s="25">
        <v>9.2999999999999992E-3</v>
      </c>
      <c r="H58" s="26"/>
      <c r="I58" s="27"/>
    </row>
    <row r="59" spans="1:9" ht="12.95" customHeight="1">
      <c r="A59" s="4"/>
      <c r="B59" s="32" t="s">
        <v>178</v>
      </c>
      <c r="C59" s="30"/>
      <c r="D59" s="30"/>
      <c r="E59" s="30"/>
      <c r="F59" s="31"/>
      <c r="G59" s="31"/>
      <c r="H59" s="31"/>
      <c r="I59" s="16"/>
    </row>
    <row r="60" spans="1:9" ht="12.95" customHeight="1">
      <c r="A60" s="4"/>
      <c r="B60" s="13"/>
      <c r="C60" s="30"/>
      <c r="D60" s="30"/>
      <c r="E60" s="30"/>
      <c r="F60" s="31"/>
      <c r="G60" s="31"/>
      <c r="H60" s="31"/>
      <c r="I60" s="16"/>
    </row>
    <row r="61" spans="1:9" ht="12.95" customHeight="1">
      <c r="A61" s="4"/>
      <c r="B61" s="28" t="s">
        <v>179</v>
      </c>
      <c r="C61" s="1"/>
      <c r="D61" s="1"/>
      <c r="E61" s="1"/>
      <c r="F61" s="26" t="s">
        <v>163</v>
      </c>
      <c r="G61" s="26" t="s">
        <v>163</v>
      </c>
      <c r="H61" s="26"/>
      <c r="I61" s="27"/>
    </row>
    <row r="62" spans="1:9" ht="12.95" customHeight="1">
      <c r="A62" s="4"/>
      <c r="B62" s="13"/>
      <c r="C62" s="30"/>
      <c r="D62" s="30"/>
      <c r="E62" s="30"/>
      <c r="F62" s="31"/>
      <c r="G62" s="31"/>
      <c r="H62" s="31"/>
      <c r="I62" s="16"/>
    </row>
    <row r="63" spans="1:9" ht="12.95" customHeight="1">
      <c r="A63" s="4"/>
      <c r="B63" s="28" t="s">
        <v>180</v>
      </c>
      <c r="C63" s="1"/>
      <c r="D63" s="1"/>
      <c r="E63" s="1"/>
      <c r="F63" s="26" t="s">
        <v>163</v>
      </c>
      <c r="G63" s="26" t="s">
        <v>163</v>
      </c>
      <c r="H63" s="26"/>
      <c r="I63" s="27"/>
    </row>
    <row r="64" spans="1:9" ht="12.95" customHeight="1">
      <c r="A64" s="4"/>
      <c r="B64" s="13"/>
      <c r="C64" s="30"/>
      <c r="D64" s="30"/>
      <c r="E64" s="30"/>
      <c r="F64" s="31"/>
      <c r="G64" s="31"/>
      <c r="H64" s="31"/>
      <c r="I64" s="16"/>
    </row>
    <row r="65" spans="1:9" ht="12.95" customHeight="1">
      <c r="A65" s="4"/>
      <c r="B65" s="28" t="s">
        <v>181</v>
      </c>
      <c r="C65" s="1"/>
      <c r="D65" s="1"/>
      <c r="E65" s="1"/>
      <c r="F65" s="26" t="s">
        <v>163</v>
      </c>
      <c r="G65" s="26" t="s">
        <v>163</v>
      </c>
      <c r="H65" s="26"/>
      <c r="I65" s="27"/>
    </row>
    <row r="66" spans="1:9" ht="12.95" customHeight="1">
      <c r="A66" s="4"/>
      <c r="B66" s="13"/>
      <c r="C66" s="30"/>
      <c r="D66" s="30"/>
      <c r="E66" s="30"/>
      <c r="F66" s="31"/>
      <c r="G66" s="31"/>
      <c r="H66" s="31"/>
      <c r="I66" s="16"/>
    </row>
    <row r="67" spans="1:9" ht="12.95" customHeight="1">
      <c r="A67" s="4"/>
      <c r="B67" s="28" t="s">
        <v>182</v>
      </c>
      <c r="C67" s="1"/>
      <c r="D67" s="1"/>
      <c r="E67" s="1"/>
      <c r="F67" s="26" t="s">
        <v>163</v>
      </c>
      <c r="G67" s="26" t="s">
        <v>163</v>
      </c>
      <c r="H67" s="26"/>
      <c r="I67" s="27"/>
    </row>
    <row r="68" spans="1:9" ht="12.95" customHeight="1">
      <c r="A68" s="4"/>
      <c r="B68" s="13"/>
      <c r="C68" s="30"/>
      <c r="D68" s="30"/>
      <c r="E68" s="30"/>
      <c r="F68" s="31"/>
      <c r="G68" s="31"/>
      <c r="H68" s="31"/>
      <c r="I68" s="16"/>
    </row>
    <row r="69" spans="1:9" ht="12.95" customHeight="1">
      <c r="A69" s="4"/>
      <c r="B69" s="28" t="s">
        <v>183</v>
      </c>
      <c r="C69" s="29"/>
      <c r="D69" s="29"/>
      <c r="E69" s="29"/>
      <c r="F69" s="33" t="s">
        <v>163</v>
      </c>
      <c r="G69" s="33" t="s">
        <v>163</v>
      </c>
      <c r="H69" s="33"/>
      <c r="I69" s="27"/>
    </row>
    <row r="70" spans="1:9" ht="12.95" customHeight="1">
      <c r="A70" s="4"/>
      <c r="B70" s="13"/>
      <c r="C70" s="30"/>
      <c r="D70" s="30"/>
      <c r="E70" s="30"/>
      <c r="F70" s="31"/>
      <c r="G70" s="31"/>
      <c r="H70" s="31"/>
      <c r="I70" s="16"/>
    </row>
    <row r="71" spans="1:9" ht="12.95" customHeight="1">
      <c r="A71" s="4"/>
      <c r="B71" s="28" t="s">
        <v>164</v>
      </c>
      <c r="C71" s="34"/>
      <c r="D71" s="34"/>
      <c r="E71" s="34"/>
      <c r="F71" s="35" t="s">
        <v>163</v>
      </c>
      <c r="G71" s="35" t="s">
        <v>163</v>
      </c>
      <c r="H71" s="35"/>
      <c r="I71" s="27"/>
    </row>
    <row r="72" spans="1:9" ht="12.95" customHeight="1">
      <c r="A72" s="4"/>
      <c r="B72" s="28" t="s">
        <v>184</v>
      </c>
      <c r="C72" s="1"/>
      <c r="D72" s="1"/>
      <c r="E72" s="1"/>
      <c r="F72" s="26" t="s">
        <v>163</v>
      </c>
      <c r="G72" s="26" t="s">
        <v>163</v>
      </c>
      <c r="H72" s="26"/>
      <c r="I72" s="27"/>
    </row>
    <row r="73" spans="1:9" ht="12.95" customHeight="1">
      <c r="A73" s="4"/>
      <c r="B73" s="13"/>
      <c r="C73" s="30"/>
      <c r="D73" s="30"/>
      <c r="E73" s="30"/>
      <c r="F73" s="31"/>
      <c r="G73" s="31"/>
      <c r="H73" s="31"/>
      <c r="I73" s="16"/>
    </row>
    <row r="74" spans="1:9" ht="12.95" customHeight="1">
      <c r="A74" s="4"/>
      <c r="B74" s="28" t="s">
        <v>185</v>
      </c>
      <c r="C74" s="1"/>
      <c r="D74" s="1"/>
      <c r="E74" s="1"/>
      <c r="F74" s="26" t="s">
        <v>163</v>
      </c>
      <c r="G74" s="26" t="s">
        <v>163</v>
      </c>
      <c r="H74" s="26"/>
      <c r="I74" s="27"/>
    </row>
    <row r="75" spans="1:9" ht="12.95" customHeight="1">
      <c r="A75" s="4"/>
      <c r="B75" s="13"/>
      <c r="C75" s="30"/>
      <c r="D75" s="30"/>
      <c r="E75" s="30"/>
      <c r="F75" s="31"/>
      <c r="G75" s="31"/>
      <c r="H75" s="31"/>
      <c r="I75" s="16"/>
    </row>
    <row r="76" spans="1:9" ht="12.95" customHeight="1">
      <c r="A76" s="4"/>
      <c r="B76" s="28" t="s">
        <v>186</v>
      </c>
      <c r="C76" s="1"/>
      <c r="D76" s="1"/>
      <c r="E76" s="1"/>
      <c r="F76" s="26" t="s">
        <v>163</v>
      </c>
      <c r="G76" s="26" t="s">
        <v>163</v>
      </c>
      <c r="H76" s="26"/>
      <c r="I76" s="27"/>
    </row>
    <row r="77" spans="1:9" ht="12.95" customHeight="1">
      <c r="A77" s="4"/>
      <c r="B77" s="13"/>
      <c r="C77" s="30"/>
      <c r="D77" s="30"/>
      <c r="E77" s="30"/>
      <c r="F77" s="31"/>
      <c r="G77" s="31"/>
      <c r="H77" s="31"/>
      <c r="I77" s="16"/>
    </row>
    <row r="78" spans="1:9" ht="12.95" customHeight="1">
      <c r="A78" s="4"/>
      <c r="B78" s="28" t="s">
        <v>187</v>
      </c>
      <c r="C78" s="1"/>
      <c r="D78" s="1"/>
      <c r="E78" s="1"/>
      <c r="F78" s="26" t="s">
        <v>163</v>
      </c>
      <c r="G78" s="26" t="s">
        <v>163</v>
      </c>
      <c r="H78" s="26"/>
      <c r="I78" s="27"/>
    </row>
    <row r="79" spans="1:9" ht="12.95" customHeight="1">
      <c r="A79" s="4"/>
      <c r="B79" s="13"/>
      <c r="C79" s="30"/>
      <c r="D79" s="30"/>
      <c r="E79" s="30"/>
      <c r="F79" s="31"/>
      <c r="G79" s="31"/>
      <c r="H79" s="31"/>
      <c r="I79" s="16"/>
    </row>
    <row r="80" spans="1:9" ht="12.95" customHeight="1">
      <c r="A80" s="4"/>
      <c r="B80" s="28" t="s">
        <v>188</v>
      </c>
      <c r="C80" s="29"/>
      <c r="D80" s="29"/>
      <c r="E80" s="29"/>
      <c r="F80" s="33" t="s">
        <v>163</v>
      </c>
      <c r="G80" s="33" t="s">
        <v>163</v>
      </c>
      <c r="H80" s="33"/>
      <c r="I80" s="27"/>
    </row>
    <row r="81" spans="1:9" ht="12.95" customHeight="1">
      <c r="A81" s="4"/>
      <c r="B81" s="13"/>
      <c r="C81" s="30"/>
      <c r="D81" s="30"/>
      <c r="E81" s="30"/>
      <c r="F81" s="31"/>
      <c r="G81" s="31"/>
      <c r="H81" s="31"/>
      <c r="I81" s="16"/>
    </row>
    <row r="82" spans="1:9" ht="12.95" customHeight="1">
      <c r="A82" s="4"/>
      <c r="B82" s="28" t="s">
        <v>164</v>
      </c>
      <c r="C82" s="34"/>
      <c r="D82" s="34"/>
      <c r="E82" s="34"/>
      <c r="F82" s="35" t="s">
        <v>163</v>
      </c>
      <c r="G82" s="35" t="s">
        <v>163</v>
      </c>
      <c r="H82" s="35"/>
      <c r="I82" s="27"/>
    </row>
    <row r="83" spans="1:9" ht="12.95" customHeight="1">
      <c r="A83" s="4"/>
      <c r="B83" s="28" t="s">
        <v>172</v>
      </c>
      <c r="C83" s="1"/>
      <c r="D83" s="1"/>
      <c r="E83" s="1"/>
      <c r="F83" s="26" t="s">
        <v>163</v>
      </c>
      <c r="G83" s="26" t="s">
        <v>163</v>
      </c>
      <c r="H83" s="26"/>
      <c r="I83" s="27"/>
    </row>
    <row r="84" spans="1:9" ht="12.95" customHeight="1">
      <c r="A84" s="4"/>
      <c r="B84" s="13"/>
      <c r="C84" s="30"/>
      <c r="D84" s="30"/>
      <c r="E84" s="30"/>
      <c r="F84" s="31"/>
      <c r="G84" s="31"/>
      <c r="H84" s="31"/>
      <c r="I84" s="16"/>
    </row>
    <row r="85" spans="1:9" ht="12.95" customHeight="1">
      <c r="A85" s="4"/>
      <c r="B85" s="28" t="s">
        <v>164</v>
      </c>
      <c r="C85" s="29"/>
      <c r="D85" s="29"/>
      <c r="E85" s="29"/>
      <c r="F85" s="33" t="s">
        <v>163</v>
      </c>
      <c r="G85" s="33" t="s">
        <v>163</v>
      </c>
      <c r="H85" s="33"/>
      <c r="I85" s="27"/>
    </row>
    <row r="86" spans="1:9" ht="12.95" customHeight="1">
      <c r="A86" s="4"/>
      <c r="B86" s="28" t="s">
        <v>175</v>
      </c>
      <c r="C86" s="1"/>
      <c r="D86" s="1"/>
      <c r="E86" s="1"/>
      <c r="F86" s="26" t="s">
        <v>163</v>
      </c>
      <c r="G86" s="26" t="s">
        <v>163</v>
      </c>
      <c r="H86" s="26"/>
      <c r="I86" s="27"/>
    </row>
    <row r="87" spans="1:9" ht="12.95" customHeight="1">
      <c r="A87" s="4"/>
      <c r="B87" s="13"/>
      <c r="C87" s="30"/>
      <c r="D87" s="30"/>
      <c r="E87" s="30"/>
      <c r="F87" s="31"/>
      <c r="G87" s="31"/>
      <c r="H87" s="31"/>
      <c r="I87" s="16"/>
    </row>
    <row r="88" spans="1:9" ht="12.95" customHeight="1">
      <c r="A88" s="4"/>
      <c r="B88" s="28" t="s">
        <v>164</v>
      </c>
      <c r="C88" s="29"/>
      <c r="D88" s="29"/>
      <c r="E88" s="29"/>
      <c r="F88" s="33" t="s">
        <v>163</v>
      </c>
      <c r="G88" s="33" t="s">
        <v>163</v>
      </c>
      <c r="H88" s="33" t="s">
        <v>705</v>
      </c>
      <c r="I88" s="27"/>
    </row>
    <row r="89" spans="1:9" ht="12.95" customHeight="1" thickBot="1">
      <c r="A89" s="4"/>
      <c r="B89" s="28" t="s">
        <v>189</v>
      </c>
      <c r="C89" s="36"/>
      <c r="D89" s="1"/>
      <c r="E89" s="29"/>
      <c r="F89" s="37">
        <f>F90-F45-F48</f>
        <v>922.15000000000464</v>
      </c>
      <c r="G89" s="41">
        <f>G90-G45-G48</f>
        <v>1.8400000000000392E-2</v>
      </c>
      <c r="H89" s="26"/>
      <c r="I89" s="27"/>
    </row>
    <row r="90" spans="1:9" ht="12.95" customHeight="1" thickBot="1">
      <c r="A90" s="4"/>
      <c r="B90" s="38" t="s">
        <v>190</v>
      </c>
      <c r="C90" s="39"/>
      <c r="D90" s="39"/>
      <c r="E90" s="39"/>
      <c r="F90" s="40">
        <v>49238.720000000001</v>
      </c>
      <c r="G90" s="41">
        <v>1</v>
      </c>
      <c r="H90" s="42"/>
      <c r="I90" s="43"/>
    </row>
    <row r="91" spans="1:9" ht="12.95" customHeight="1">
      <c r="A91" s="4"/>
      <c r="B91" s="155"/>
      <c r="C91" s="155"/>
      <c r="D91" s="155"/>
      <c r="E91" s="155"/>
      <c r="F91" s="155"/>
      <c r="G91" s="155"/>
      <c r="H91" s="155"/>
      <c r="I91" s="155"/>
    </row>
    <row r="92" spans="1:9" ht="12.95" customHeight="1">
      <c r="A92" s="4"/>
      <c r="B92" s="44" t="s">
        <v>191</v>
      </c>
      <c r="C92" s="4"/>
      <c r="D92" s="4"/>
      <c r="E92" s="4"/>
      <c r="F92" s="4"/>
      <c r="G92" s="4"/>
      <c r="H92" s="4"/>
      <c r="I92" s="4"/>
    </row>
    <row r="93" spans="1:9" ht="39.950000000000003" customHeight="1">
      <c r="A93" s="4"/>
      <c r="B93" s="45" t="s">
        <v>44</v>
      </c>
      <c r="C93" s="45" t="s">
        <v>192</v>
      </c>
      <c r="D93" s="45" t="s">
        <v>46</v>
      </c>
      <c r="E93" s="45" t="s">
        <v>47</v>
      </c>
      <c r="F93" s="45" t="s">
        <v>193</v>
      </c>
      <c r="G93" s="45" t="s">
        <v>194</v>
      </c>
      <c r="H93" s="45" t="s">
        <v>50</v>
      </c>
      <c r="I93" s="45" t="s">
        <v>51</v>
      </c>
    </row>
    <row r="94" spans="1:9" ht="12.95" customHeight="1">
      <c r="A94" s="4"/>
      <c r="B94" s="1" t="s">
        <v>214</v>
      </c>
      <c r="C94" s="1" t="s">
        <v>379</v>
      </c>
      <c r="D94" s="1" t="s">
        <v>92</v>
      </c>
      <c r="E94" s="46">
        <v>17100</v>
      </c>
      <c r="F94" s="47">
        <v>319.56</v>
      </c>
      <c r="G94" s="48">
        <v>6.4999999999999997E-3</v>
      </c>
      <c r="H94" s="46"/>
      <c r="I94" s="46"/>
    </row>
    <row r="95" spans="1:9" ht="12.95" customHeight="1">
      <c r="A95" s="4"/>
      <c r="B95" s="156"/>
      <c r="C95" s="156"/>
      <c r="D95" s="156"/>
      <c r="E95" s="156"/>
      <c r="F95" s="156"/>
      <c r="G95" s="156"/>
      <c r="H95" s="156"/>
      <c r="I95" s="156"/>
    </row>
    <row r="96" spans="1:9" ht="12.95" customHeight="1">
      <c r="A96" s="4"/>
      <c r="B96" s="156" t="s">
        <v>196</v>
      </c>
      <c r="C96" s="156"/>
      <c r="D96" s="156"/>
      <c r="E96" s="156"/>
      <c r="F96" s="156"/>
      <c r="G96" s="156"/>
      <c r="H96" s="156"/>
      <c r="I96" s="156"/>
    </row>
    <row r="97" spans="1:9" ht="12.95" customHeight="1">
      <c r="A97" s="4"/>
      <c r="B97" s="155" t="s">
        <v>197</v>
      </c>
      <c r="C97" s="155"/>
      <c r="D97" s="155"/>
      <c r="E97" s="155"/>
      <c r="F97" s="155"/>
      <c r="G97" s="155"/>
      <c r="H97" s="155"/>
      <c r="I97" s="155"/>
    </row>
    <row r="98" spans="1:9" ht="12.95" customHeight="1">
      <c r="A98" s="4"/>
      <c r="B98" s="155" t="s">
        <v>198</v>
      </c>
      <c r="C98" s="155"/>
      <c r="D98" s="155"/>
      <c r="E98" s="155"/>
      <c r="F98" s="155"/>
      <c r="G98" s="155"/>
      <c r="H98" s="155"/>
      <c r="I98" s="155"/>
    </row>
    <row r="99" spans="1:9" ht="12.95" customHeight="1">
      <c r="A99" s="4"/>
      <c r="B99" s="155" t="s">
        <v>199</v>
      </c>
      <c r="C99" s="155"/>
      <c r="D99" s="155"/>
      <c r="E99" s="155"/>
      <c r="F99" s="155"/>
      <c r="G99" s="155"/>
      <c r="H99" s="155"/>
      <c r="I99" s="155"/>
    </row>
    <row r="100" spans="1:9" ht="12.95" customHeight="1">
      <c r="A100" s="4"/>
      <c r="B100" s="155" t="s">
        <v>200</v>
      </c>
      <c r="C100" s="155"/>
      <c r="D100" s="155"/>
      <c r="E100" s="155"/>
      <c r="F100" s="155"/>
      <c r="G100" s="155"/>
      <c r="H100" s="155"/>
      <c r="I100" s="155"/>
    </row>
    <row r="101" spans="1:9" ht="12.95" customHeight="1">
      <c r="A101" s="4"/>
      <c r="B101" s="155" t="s">
        <v>201</v>
      </c>
      <c r="C101" s="155"/>
      <c r="D101" s="155"/>
      <c r="E101" s="155"/>
      <c r="F101" s="155"/>
      <c r="G101" s="155"/>
      <c r="H101" s="155"/>
      <c r="I101" s="155"/>
    </row>
    <row r="102" spans="1:9" ht="12.95" customHeight="1">
      <c r="A102" s="4"/>
      <c r="B102" s="155" t="s">
        <v>202</v>
      </c>
      <c r="C102" s="155"/>
      <c r="D102" s="155"/>
      <c r="E102" s="155"/>
      <c r="F102" s="155"/>
      <c r="G102" s="155"/>
      <c r="H102" s="155"/>
      <c r="I102" s="155"/>
    </row>
    <row r="106" spans="1:9" ht="75">
      <c r="B106" s="122" t="s">
        <v>1231</v>
      </c>
    </row>
    <row r="117" spans="2:2">
      <c r="B117" s="120" t="s">
        <v>1212</v>
      </c>
    </row>
    <row r="118" spans="2:2" ht="15.75">
      <c r="B118" s="121" t="s">
        <v>1230</v>
      </c>
    </row>
    <row r="119" spans="2:2" ht="15.75">
      <c r="B119" s="99" t="s">
        <v>1214</v>
      </c>
    </row>
  </sheetData>
  <mergeCells count="9">
    <mergeCell ref="B99:I99"/>
    <mergeCell ref="B100:I100"/>
    <mergeCell ref="B101:I101"/>
    <mergeCell ref="B102:I102"/>
    <mergeCell ref="B91:I91"/>
    <mergeCell ref="B95:I95"/>
    <mergeCell ref="B96:I96"/>
    <mergeCell ref="B97:I97"/>
    <mergeCell ref="B98:I98"/>
  </mergeCells>
  <hyperlinks>
    <hyperlink ref="A1" location="ITIFEF" display="ITIFEF" xr:uid="{00000000-0004-0000-0800-000000000000}"/>
    <hyperlink ref="B3" location="ITIFocusedEquityFund" display="ITI Focused Equity Fund" xr:uid="{00000000-0004-0000-0800-000001000000}"/>
  </hyperlinks>
  <pageMargins left="0" right="0" top="0" bottom="0" header="0" footer="0"/>
  <pageSetup orientation="landscape"/>
  <headerFooter>
    <oddFooter xml:space="preserve">&amp;C_x000D_&amp;1#&amp;"Calibri"&amp;10&amp;K000000  </oddFooter>
  </headerFooter>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15</vt:i4>
      </vt:variant>
    </vt:vector>
  </HeadingPairs>
  <TitlesOfParts>
    <vt:vector size="35" baseType="lpstr">
      <vt:lpstr>INDEX</vt:lpstr>
      <vt:lpstr>ITIAF</vt:lpstr>
      <vt:lpstr>ITIBAF</vt:lpstr>
      <vt:lpstr>ITIBCF</vt:lpstr>
      <vt:lpstr>ITIBFS</vt:lpstr>
      <vt:lpstr>ITIBPSU</vt:lpstr>
      <vt:lpstr>ITIDYBF</vt:lpstr>
      <vt:lpstr>ITIFCF</vt:lpstr>
      <vt:lpstr>ITIFEF</vt:lpstr>
      <vt:lpstr>ITILCF</vt:lpstr>
      <vt:lpstr>ITILF</vt:lpstr>
      <vt:lpstr>ITILMF</vt:lpstr>
      <vt:lpstr>ITILTE</vt:lpstr>
      <vt:lpstr>ITIMCF</vt:lpstr>
      <vt:lpstr>ITIMID</vt:lpstr>
      <vt:lpstr>ITIONF</vt:lpstr>
      <vt:lpstr>ITIPHF</vt:lpstr>
      <vt:lpstr>ITISCF</vt:lpstr>
      <vt:lpstr>ITIUSDF</vt:lpstr>
      <vt:lpstr>ITIVF</vt:lpstr>
      <vt:lpstr>Index</vt:lpstr>
      <vt:lpstr>JR_PAGE_ANCHOR_0_10</vt:lpstr>
      <vt:lpstr>JR_PAGE_ANCHOR_0_12</vt:lpstr>
      <vt:lpstr>JR_PAGE_ANCHOR_0_13</vt:lpstr>
      <vt:lpstr>JR_PAGE_ANCHOR_0_14</vt:lpstr>
      <vt:lpstr>JR_PAGE_ANCHOR_0_15</vt:lpstr>
      <vt:lpstr>JR_PAGE_ANCHOR_0_17</vt:lpstr>
      <vt:lpstr>JR_PAGE_ANCHOR_0_18</vt:lpstr>
      <vt:lpstr>JR_PAGE_ANCHOR_0_2</vt:lpstr>
      <vt:lpstr>JR_PAGE_ANCHOR_0_20</vt:lpstr>
      <vt:lpstr>JR_PAGE_ANCHOR_0_3</vt:lpstr>
      <vt:lpstr>JR_PAGE_ANCHOR_0_4</vt:lpstr>
      <vt:lpstr>JR_PAGE_ANCHOR_0_5</vt:lpstr>
      <vt:lpstr>JR_PAGE_ANCHOR_0_8</vt:lpstr>
      <vt:lpstr>JR_PAGE_ANCHOR_0_9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2025-05-08T09:15:04Z</dcterms:created>
  <dcterms:modified xsi:type="dcterms:W3CDTF">2025-05-08T14:09:59Z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8510b9-3810-472f-9abf-3a689c488070_Enabled">
    <vt:lpwstr>true</vt:lpwstr>
  </property>
  <property fmtid="{D5CDD505-2E9C-101B-9397-08002B2CF9AE}" pid="3" name="MSIP_Label_958510b9-3810-472f-9abf-3a689c488070_SetDate">
    <vt:lpwstr>2025-05-07T09:33:18Z</vt:lpwstr>
  </property>
  <property fmtid="{D5CDD505-2E9C-101B-9397-08002B2CF9AE}" pid="4" name="MSIP_Label_958510b9-3810-472f-9abf-3a689c488070_Method">
    <vt:lpwstr>Privileged</vt:lpwstr>
  </property>
  <property fmtid="{D5CDD505-2E9C-101B-9397-08002B2CF9AE}" pid="5" name="MSIP_Label_958510b9-3810-472f-9abf-3a689c488070_Name">
    <vt:lpwstr>958510b9-3810-472f-9abf-3a689c488070</vt:lpwstr>
  </property>
  <property fmtid="{D5CDD505-2E9C-101B-9397-08002B2CF9AE}" pid="6" name="MSIP_Label_958510b9-3810-472f-9abf-3a689c488070_SiteId">
    <vt:lpwstr>1e9b61e8-e590-4abc-b1af-24125e330d2a</vt:lpwstr>
  </property>
  <property fmtid="{D5CDD505-2E9C-101B-9397-08002B2CF9AE}" pid="7" name="MSIP_Label_958510b9-3810-472f-9abf-3a689c488070_ActionId">
    <vt:lpwstr>a259ae32-6c0d-436e-a91d-49639df50963</vt:lpwstr>
  </property>
  <property fmtid="{D5CDD505-2E9C-101B-9397-08002B2CF9AE}" pid="8" name="MSIP_Label_958510b9-3810-472f-9abf-3a689c488070_ContentBits">
    <vt:lpwstr>3</vt:lpwstr>
  </property>
</Properties>
</file>